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 Notes\THMs\"/>
    </mc:Choice>
  </mc:AlternateContent>
  <bookViews>
    <workbookView xWindow="0" yWindow="0" windowWidth="28800" windowHeight="11235"/>
  </bookViews>
  <sheets>
    <sheet name="THM Results" sheetId="1" r:id="rId1"/>
    <sheet name="THM Compliance" sheetId="2" r:id="rId2"/>
  </sheets>
  <definedNames>
    <definedName name="_xlnm.Print_Area" localSheetId="1">'THM Compliance'!$A$1:$G$229</definedName>
    <definedName name="_xlnm.Print_Area" localSheetId="0">'THM Results'!$A$1:$H$351</definedName>
    <definedName name="_xlnm.Print_Titles" localSheetId="1">'THM Compliance'!$1:$1</definedName>
    <definedName name="_xlnm.Print_Titles" localSheetId="0">'THM Results'!$1:$1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8" i="2" l="1"/>
  <c r="D136" i="2"/>
  <c r="D60" i="2"/>
  <c r="D29" i="2"/>
  <c r="D135" i="2" l="1"/>
  <c r="D28" i="2" l="1"/>
  <c r="D26" i="2"/>
  <c r="D59" i="2"/>
  <c r="D58" i="2"/>
  <c r="D134" i="2"/>
  <c r="D216" i="2"/>
  <c r="D217" i="2"/>
  <c r="D116" i="2" l="1"/>
  <c r="D108" i="2"/>
  <c r="D109" i="2"/>
  <c r="D110" i="2"/>
  <c r="D111" i="2"/>
  <c r="D112" i="2"/>
  <c r="D113" i="2"/>
  <c r="D114" i="2"/>
  <c r="D115" i="2"/>
  <c r="D24" i="2"/>
  <c r="D23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<sst xmlns="http://schemas.openxmlformats.org/spreadsheetml/2006/main" count="725" uniqueCount="103">
  <si>
    <t>Date</t>
  </si>
  <si>
    <t>Location</t>
  </si>
  <si>
    <t>Time</t>
  </si>
  <si>
    <t>25 Jay's Lane</t>
  </si>
  <si>
    <t>Total Trihalomethanes (TTHM's)</t>
  </si>
  <si>
    <t>Bromoform</t>
  </si>
  <si>
    <t>Chloroform</t>
  </si>
  <si>
    <t>Bromodichloromethane</t>
  </si>
  <si>
    <t>Dibromochloromethane</t>
  </si>
  <si>
    <t>Hydrant across from 25 Jay's Lane</t>
  </si>
  <si>
    <t>McDonalds 1392 Washington St</t>
  </si>
  <si>
    <t>Sullivan Tire 1792 Washington St</t>
  </si>
  <si>
    <t>Valvoline 1988 Washington St</t>
  </si>
  <si>
    <t>168 Dwelley Ave (Kitchen Sink)</t>
  </si>
  <si>
    <t>168 Dwelley Ave (Post Brita Filter)</t>
  </si>
  <si>
    <t>ND</t>
  </si>
  <si>
    <t>70 Ponderosa Drive</t>
  </si>
  <si>
    <t>33 Rockland St - Hanover Fitness</t>
  </si>
  <si>
    <t>2060 Washington Street - Prime Infinity</t>
  </si>
  <si>
    <t>925 Circuit St - HFD #3</t>
  </si>
  <si>
    <t>24 Rockland St - 1A</t>
  </si>
  <si>
    <t>24 Rockland St - 8</t>
  </si>
  <si>
    <t>2055 Washington Street - Computer Center</t>
  </si>
  <si>
    <t>nd</t>
  </si>
  <si>
    <t>Pond St WTP Clearwell</t>
  </si>
  <si>
    <t>Pond St WTP Finished Water</t>
  </si>
  <si>
    <t>58 Rockland St</t>
  </si>
  <si>
    <t>Beal WTP Finished Water</t>
  </si>
  <si>
    <t>Broadway WTP Finished Water</t>
  </si>
  <si>
    <t>640 King St</t>
  </si>
  <si>
    <t>149 King St</t>
  </si>
  <si>
    <t>Merchants Row Mall</t>
  </si>
  <si>
    <t>219 Winter Street</t>
  </si>
  <si>
    <t>19 Rockland St</t>
  </si>
  <si>
    <t>Webster St</t>
  </si>
  <si>
    <t>Main St  HFD #1</t>
  </si>
  <si>
    <t>Bleeder at Hanson Line</t>
  </si>
  <si>
    <t>King St</t>
  </si>
  <si>
    <t>Beal WTP</t>
  </si>
  <si>
    <t>Broadway WTP</t>
  </si>
  <si>
    <t>Pond St WTP</t>
  </si>
  <si>
    <t>HFD #1</t>
  </si>
  <si>
    <t>HFD #2</t>
  </si>
  <si>
    <t>HFD #6</t>
  </si>
  <si>
    <t>Cedar School</t>
  </si>
  <si>
    <t>Bleeder - King St at Hanson Line</t>
  </si>
  <si>
    <t>Hanover Mall Office</t>
  </si>
  <si>
    <t>Myettes Country Store</t>
  </si>
  <si>
    <t>Town Hall</t>
  </si>
  <si>
    <t>ND means "Not Detected"</t>
  </si>
  <si>
    <t>Note:  Standards for Total Trihalomethanes (TTHM's) have changed over the years.  The current federal standard is</t>
  </si>
  <si>
    <t>All test results are ug/l (micrograms per liter) which is the same as ppb (parts per billion)</t>
  </si>
  <si>
    <t>average result over the past four quarters must be less than 80 parts per billion.</t>
  </si>
  <si>
    <r>
      <t xml:space="preserve">less than 80 parts per billion as a </t>
    </r>
    <r>
      <rPr>
        <u/>
        <sz val="11"/>
        <color theme="1"/>
        <rFont val="Calibri"/>
        <family val="2"/>
        <scheme val="minor"/>
      </rPr>
      <t>locational running average</t>
    </r>
    <r>
      <rPr>
        <sz val="11"/>
        <color theme="1"/>
        <rFont val="Calibri"/>
        <family val="2"/>
        <scheme val="minor"/>
      </rPr>
      <t xml:space="preserve">.  What this means is that at each site, the  </t>
    </r>
  </si>
  <si>
    <t>Locational Running Average</t>
  </si>
  <si>
    <t>non-compliant</t>
  </si>
  <si>
    <t>Washington Street - Assinippi - northeast Hanover Test Site</t>
  </si>
  <si>
    <t>Rockland Street - Near Broadway Plant Test Site</t>
  </si>
  <si>
    <t>24 Rockland St - Retest of 33 Rockland St)</t>
  </si>
  <si>
    <t>24 Rockland St - #8</t>
  </si>
  <si>
    <t>70 Ponderosa Drive - Northeast Corner of Town Test Site</t>
  </si>
  <si>
    <t>70 Ponderosa Drive (retest)</t>
  </si>
  <si>
    <t>Hanover Fire Station #2 - 925 Circuit Street - West Side of Town Test Site</t>
  </si>
  <si>
    <t xml:space="preserve">Note:  the 6/6/18 and 9/6/19 abnormally high results were the results of a gate </t>
  </si>
  <si>
    <t>N/A</t>
  </si>
  <si>
    <t>valve that was inadvertently left shut.  Once opened the tests results</t>
  </si>
  <si>
    <t>returned to their normal state.</t>
  </si>
  <si>
    <t xml:space="preserve"> see note below</t>
  </si>
  <si>
    <t xml:space="preserve">From 3/22/11-6/17/14 the test results for 70 Ponderosa were compliant with </t>
  </si>
  <si>
    <t>Federal Rules Changed</t>
  </si>
  <si>
    <t xml:space="preserve">The rules switched from a systemwide average to a locational running average </t>
  </si>
  <si>
    <t>Locational Running Average kicked in</t>
  </si>
  <si>
    <t xml:space="preserve">From 6/5/12-3/26/13 the test results for HFD #3 were compliant with </t>
  </si>
  <si>
    <t>Compliance Note</t>
  </si>
  <si>
    <t>the Federal rules in effect at the time (Stage I Disinfection Byproduct Rule)</t>
  </si>
  <si>
    <t>but not with the current rules (Stage 2 DBP Rule)</t>
  </si>
  <si>
    <t>but not with the current rules (Stage 2 DBP Rule).</t>
  </si>
  <si>
    <t>with quarterly samples starting in October of 2013.</t>
  </si>
  <si>
    <t>290 Silver St - Hydrant 38-004</t>
  </si>
  <si>
    <t>211 Silver St - Hydrant 38-002</t>
  </si>
  <si>
    <t>65 Silver St - Hydrant 47-001</t>
  </si>
  <si>
    <t>349 Silver St - Hydrant 30-012</t>
  </si>
  <si>
    <t xml:space="preserve">special sample </t>
  </si>
  <si>
    <t>94 Old Bridge Road (Hydrant 58-100)</t>
  </si>
  <si>
    <t>233 Curtis Mill Lane</t>
  </si>
  <si>
    <t>1558 Broadway (kitchen sink)</t>
  </si>
  <si>
    <t>1558 Broadway (Brita filter)</t>
  </si>
  <si>
    <t>73 Phillips St</t>
  </si>
  <si>
    <t>55 Tower Hill Drive</t>
  </si>
  <si>
    <t>All tests were performed by laboratories certified by the Massachusetts Department of Environmental Protection</t>
  </si>
  <si>
    <t>37 Phillips St (post Brita)</t>
  </si>
  <si>
    <t>Pond St WTP - Finished Water</t>
  </si>
  <si>
    <t>Beal WTP - Finished Water</t>
  </si>
  <si>
    <t>Broadway WTP - Finished Water</t>
  </si>
  <si>
    <t>141 Tecumseh Dr</t>
  </si>
  <si>
    <t>48 Waterford Dr</t>
  </si>
  <si>
    <t>248 Larchmont Lane - (Post Brita)</t>
  </si>
  <si>
    <t>234 Curtis Mill Lane</t>
  </si>
  <si>
    <t xml:space="preserve">248 Larchmont Lane </t>
  </si>
  <si>
    <t>539 Water Street - (Post Brita)</t>
  </si>
  <si>
    <t xml:space="preserve">539 Water Street </t>
  </si>
  <si>
    <t xml:space="preserve">1215 Webster Street </t>
  </si>
  <si>
    <t>1215 Webster Street - (Post Brita)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</si>
</sst>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Font="1" applyBorder="1"/>
    <xf numFmtId="0" fontId="2" fillId="0" borderId="0" xfId="0" applyFont="1" applyFill="1" applyBorder="1"/>
    <xf numFmtId="0" fontId="0" fillId="0" borderId="0" xfId="0" quotePrefix="1" applyBorder="1"/>
    <xf numFmtId="0" fontId="0" fillId="0" borderId="1" xfId="0" quotePrefix="1" applyBorder="1"/>
    <xf numFmtId="165" fontId="0" fillId="0" borderId="0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2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0"/>
  <sheetViews>
    <sheetView tabSelected="1" workbookViewId="0">
      <pane xSplit="1" ySplit="1" topLeftCell="B314" activePane="bottomRight" state="frozen"/>
      <selection pane="topRight" activeCell="B1" sqref="B1"/>
      <selection pane="bottomLeft" activeCell="A2" sqref="A2"/>
      <selection pane="bottomRight" activeCell="H340" sqref="H340"/>
    </sheetView>
  </sheetViews>
  <sheetFormatPr defaultRowHeight="15" x14ac:dyDescent="0.25"/>
  <cols>
    <col min="1" max="1" width="13.140625" customWidth="1"/>
    <col min="2" max="2" width="9.28515625" customWidth="1"/>
    <col min="3" max="3" width="34.42578125" customWidth="1"/>
    <col min="4" max="4" width="17.42578125" customWidth="1"/>
    <col min="5" max="5" width="12.5703125" customWidth="1"/>
    <col min="6" max="6" width="12" customWidth="1"/>
    <col min="7" max="7" width="16.85546875" customWidth="1"/>
    <col min="8" max="8" width="16.42578125" customWidth="1"/>
  </cols>
  <sheetData>
    <row r="1" spans="1:8" ht="50.25" customHeight="1" x14ac:dyDescent="0.25">
      <c r="A1" s="4" t="s">
        <v>0</v>
      </c>
      <c r="B1" s="4" t="s">
        <v>2</v>
      </c>
      <c r="C1" s="4" t="s">
        <v>1</v>
      </c>
      <c r="D1" s="5" t="s">
        <v>4</v>
      </c>
      <c r="E1" s="5" t="s">
        <v>5</v>
      </c>
      <c r="F1" s="5" t="s">
        <v>6</v>
      </c>
      <c r="G1" s="6" t="s">
        <v>7</v>
      </c>
      <c r="H1" s="6" t="s">
        <v>8</v>
      </c>
    </row>
    <row r="3" spans="1:8" x14ac:dyDescent="0.25">
      <c r="A3" s="1">
        <v>31785</v>
      </c>
      <c r="C3" t="s">
        <v>42</v>
      </c>
      <c r="D3" s="3">
        <v>25</v>
      </c>
      <c r="E3" s="3"/>
      <c r="F3" s="3"/>
      <c r="G3" s="3"/>
      <c r="H3" s="3"/>
    </row>
    <row r="4" spans="1:8" x14ac:dyDescent="0.25">
      <c r="A4" s="7">
        <v>31946</v>
      </c>
      <c r="B4" s="8"/>
      <c r="C4" s="8" t="s">
        <v>42</v>
      </c>
      <c r="D4" s="9">
        <v>1.3</v>
      </c>
      <c r="E4" s="9"/>
      <c r="F4" s="9"/>
      <c r="G4" s="9"/>
      <c r="H4" s="9"/>
    </row>
    <row r="5" spans="1:8" x14ac:dyDescent="0.25">
      <c r="A5" s="13">
        <v>33204</v>
      </c>
      <c r="B5" s="14"/>
      <c r="C5" s="14" t="s">
        <v>42</v>
      </c>
      <c r="D5" s="15" t="s">
        <v>15</v>
      </c>
      <c r="E5" s="15" t="s">
        <v>15</v>
      </c>
      <c r="F5" s="15" t="s">
        <v>15</v>
      </c>
      <c r="G5" s="15" t="s">
        <v>15</v>
      </c>
      <c r="H5" s="15" t="s">
        <v>15</v>
      </c>
    </row>
    <row r="6" spans="1:8" x14ac:dyDescent="0.25">
      <c r="A6" s="7">
        <v>33438</v>
      </c>
      <c r="B6" s="8"/>
      <c r="C6" s="8" t="s">
        <v>42</v>
      </c>
      <c r="D6" s="9" t="s">
        <v>15</v>
      </c>
      <c r="E6" s="9" t="s">
        <v>15</v>
      </c>
      <c r="F6" s="9" t="s">
        <v>15</v>
      </c>
      <c r="G6" s="9" t="s">
        <v>15</v>
      </c>
      <c r="H6" s="9" t="s">
        <v>15</v>
      </c>
    </row>
    <row r="7" spans="1:8" x14ac:dyDescent="0.25">
      <c r="A7" s="13">
        <v>33864</v>
      </c>
      <c r="B7" s="14"/>
      <c r="C7" s="14" t="s">
        <v>42</v>
      </c>
      <c r="D7" s="15">
        <v>66.5</v>
      </c>
      <c r="E7" s="15" t="s">
        <v>15</v>
      </c>
      <c r="F7" s="15">
        <v>54.87</v>
      </c>
      <c r="G7" s="15">
        <v>10.7</v>
      </c>
      <c r="H7" s="15">
        <v>1</v>
      </c>
    </row>
    <row r="8" spans="1:8" x14ac:dyDescent="0.25">
      <c r="A8" s="13">
        <v>34226</v>
      </c>
      <c r="B8" s="14"/>
      <c r="C8" s="14" t="s">
        <v>42</v>
      </c>
      <c r="D8" s="15">
        <v>38.299999999999997</v>
      </c>
      <c r="E8" s="15" t="s">
        <v>15</v>
      </c>
      <c r="F8" s="15">
        <v>19.2</v>
      </c>
      <c r="G8" s="15">
        <v>13.2</v>
      </c>
      <c r="H8" s="15">
        <v>5.9</v>
      </c>
    </row>
    <row r="9" spans="1:8" x14ac:dyDescent="0.25">
      <c r="A9" s="13">
        <v>34555</v>
      </c>
      <c r="B9" s="14"/>
      <c r="C9" s="14" t="s">
        <v>42</v>
      </c>
      <c r="D9" s="15">
        <v>28.5</v>
      </c>
      <c r="E9" s="15" t="s">
        <v>15</v>
      </c>
      <c r="F9" s="15">
        <v>19</v>
      </c>
      <c r="G9" s="15">
        <v>7.1</v>
      </c>
      <c r="H9" s="15">
        <v>2.4</v>
      </c>
    </row>
    <row r="10" spans="1:8" x14ac:dyDescent="0.25">
      <c r="A10" s="7">
        <v>34925</v>
      </c>
      <c r="B10" s="8"/>
      <c r="C10" s="8" t="s">
        <v>42</v>
      </c>
      <c r="D10" s="9">
        <v>9.1</v>
      </c>
      <c r="E10" s="9">
        <v>5.9</v>
      </c>
      <c r="F10" s="9" t="s">
        <v>15</v>
      </c>
      <c r="G10" s="9">
        <v>0.6</v>
      </c>
      <c r="H10" s="9">
        <v>2.6</v>
      </c>
    </row>
    <row r="11" spans="1:8" x14ac:dyDescent="0.25">
      <c r="A11" s="1">
        <v>35149</v>
      </c>
      <c r="C11" t="s">
        <v>42</v>
      </c>
      <c r="D11" s="3">
        <v>9.4</v>
      </c>
      <c r="E11" s="3">
        <v>7.3</v>
      </c>
      <c r="F11" s="3" t="s">
        <v>15</v>
      </c>
      <c r="G11" s="3" t="s">
        <v>15</v>
      </c>
      <c r="H11" s="3">
        <v>2.1</v>
      </c>
    </row>
    <row r="12" spans="1:8" x14ac:dyDescent="0.25">
      <c r="A12" s="1">
        <v>35325</v>
      </c>
      <c r="C12" t="s">
        <v>42</v>
      </c>
      <c r="D12" s="3">
        <v>33.1</v>
      </c>
      <c r="E12" s="3">
        <v>15</v>
      </c>
      <c r="F12" s="3">
        <v>8.3000000000000007</v>
      </c>
      <c r="G12" s="3">
        <v>3.3</v>
      </c>
      <c r="H12" s="3">
        <v>6.5</v>
      </c>
    </row>
    <row r="13" spans="1:8" x14ac:dyDescent="0.25">
      <c r="A13" s="7">
        <v>35416</v>
      </c>
      <c r="B13" s="8"/>
      <c r="C13" s="8" t="s">
        <v>42</v>
      </c>
      <c r="D13" s="9">
        <v>9.6999999999999993</v>
      </c>
      <c r="E13" s="9">
        <v>6.6</v>
      </c>
      <c r="F13" s="9" t="s">
        <v>15</v>
      </c>
      <c r="G13" s="9" t="s">
        <v>15</v>
      </c>
      <c r="H13" s="9">
        <v>3.1</v>
      </c>
    </row>
    <row r="14" spans="1:8" x14ac:dyDescent="0.25">
      <c r="A14" s="1">
        <v>35485</v>
      </c>
      <c r="C14" t="s">
        <v>42</v>
      </c>
      <c r="D14" s="3">
        <v>13.2</v>
      </c>
      <c r="E14" s="3">
        <v>5.6</v>
      </c>
      <c r="F14" s="3">
        <v>2.2999999999999998</v>
      </c>
      <c r="G14" s="3">
        <v>1.5</v>
      </c>
      <c r="H14" s="3">
        <v>3.8</v>
      </c>
    </row>
    <row r="15" spans="1:8" x14ac:dyDescent="0.25">
      <c r="A15" s="1">
        <v>35583</v>
      </c>
      <c r="C15" t="s">
        <v>42</v>
      </c>
      <c r="D15" s="3">
        <v>12.1</v>
      </c>
      <c r="E15" s="3">
        <v>7.7</v>
      </c>
      <c r="F15" s="3" t="s">
        <v>15</v>
      </c>
      <c r="G15" s="3">
        <v>0.9</v>
      </c>
      <c r="H15" s="3">
        <v>3.5</v>
      </c>
    </row>
    <row r="16" spans="1:8" x14ac:dyDescent="0.25">
      <c r="A16" s="1">
        <v>35667</v>
      </c>
      <c r="C16" t="s">
        <v>42</v>
      </c>
      <c r="D16" s="3">
        <v>5.9</v>
      </c>
      <c r="E16" s="3">
        <v>3.2</v>
      </c>
      <c r="F16" s="3" t="s">
        <v>15</v>
      </c>
      <c r="G16" s="3">
        <v>0.5</v>
      </c>
      <c r="H16" s="3">
        <v>2.2000000000000002</v>
      </c>
    </row>
    <row r="17" spans="1:8" x14ac:dyDescent="0.25">
      <c r="A17" s="7">
        <v>35751</v>
      </c>
      <c r="B17" s="8"/>
      <c r="C17" s="8" t="s">
        <v>42</v>
      </c>
      <c r="D17" s="9">
        <v>7.2</v>
      </c>
      <c r="E17" s="9">
        <v>4.5</v>
      </c>
      <c r="F17" s="9" t="s">
        <v>15</v>
      </c>
      <c r="G17" s="9">
        <v>0.7</v>
      </c>
      <c r="H17" s="9">
        <v>2</v>
      </c>
    </row>
    <row r="18" spans="1:8" x14ac:dyDescent="0.25">
      <c r="A18" s="1">
        <v>35797</v>
      </c>
      <c r="C18" t="s">
        <v>42</v>
      </c>
      <c r="D18" s="3">
        <v>51.4</v>
      </c>
      <c r="E18" s="3">
        <v>1.4</v>
      </c>
      <c r="F18" s="3">
        <v>36</v>
      </c>
      <c r="G18" s="3">
        <v>11.9</v>
      </c>
      <c r="H18" s="3">
        <v>2.1</v>
      </c>
    </row>
    <row r="19" spans="1:8" x14ac:dyDescent="0.25">
      <c r="A19" s="1">
        <v>35954</v>
      </c>
      <c r="C19" t="s">
        <v>42</v>
      </c>
      <c r="D19" s="3">
        <v>14.4</v>
      </c>
      <c r="E19" s="3">
        <v>9.4</v>
      </c>
      <c r="F19" s="3" t="s">
        <v>15</v>
      </c>
      <c r="G19" s="3">
        <v>1.2</v>
      </c>
      <c r="H19" s="3">
        <v>3.8</v>
      </c>
    </row>
    <row r="20" spans="1:8" x14ac:dyDescent="0.25">
      <c r="A20" s="1">
        <v>36053</v>
      </c>
      <c r="C20" t="s">
        <v>42</v>
      </c>
      <c r="D20" s="3">
        <v>6.9</v>
      </c>
      <c r="E20" s="3">
        <v>3.1</v>
      </c>
      <c r="F20" s="3">
        <v>0.7</v>
      </c>
      <c r="G20" s="3">
        <v>0.8</v>
      </c>
      <c r="H20" s="3">
        <v>2.2999999999999998</v>
      </c>
    </row>
    <row r="21" spans="1:8" x14ac:dyDescent="0.25">
      <c r="A21" s="7">
        <v>36109</v>
      </c>
      <c r="B21" s="8"/>
      <c r="C21" s="8" t="s">
        <v>42</v>
      </c>
      <c r="D21" s="9">
        <v>19.5</v>
      </c>
      <c r="E21" s="9">
        <v>9</v>
      </c>
      <c r="F21" s="9">
        <v>1.3</v>
      </c>
      <c r="G21" s="9">
        <v>2.5</v>
      </c>
      <c r="H21" s="9">
        <v>6.7</v>
      </c>
    </row>
    <row r="22" spans="1:8" x14ac:dyDescent="0.25">
      <c r="A22" s="1">
        <v>36207</v>
      </c>
      <c r="C22" t="s">
        <v>42</v>
      </c>
      <c r="D22" s="3">
        <v>13.5</v>
      </c>
      <c r="E22" s="3">
        <v>7.2</v>
      </c>
      <c r="F22" s="3">
        <v>0.7</v>
      </c>
      <c r="G22" s="3">
        <v>1.4</v>
      </c>
      <c r="H22" s="3">
        <v>4.2</v>
      </c>
    </row>
    <row r="23" spans="1:8" x14ac:dyDescent="0.25">
      <c r="A23" s="1">
        <v>36252</v>
      </c>
      <c r="C23" t="s">
        <v>42</v>
      </c>
      <c r="D23" s="3">
        <v>12</v>
      </c>
      <c r="E23" s="3">
        <v>6.7</v>
      </c>
      <c r="F23" s="3" t="s">
        <v>15</v>
      </c>
      <c r="G23" s="3">
        <v>1</v>
      </c>
      <c r="H23" s="3">
        <v>4.3</v>
      </c>
    </row>
    <row r="24" spans="1:8" x14ac:dyDescent="0.25">
      <c r="A24" s="1">
        <v>36357</v>
      </c>
      <c r="C24" t="s">
        <v>42</v>
      </c>
      <c r="D24" s="3">
        <v>6</v>
      </c>
      <c r="E24" s="3">
        <v>3.5</v>
      </c>
      <c r="F24" s="3" t="s">
        <v>15</v>
      </c>
      <c r="G24" s="3">
        <v>0.6</v>
      </c>
      <c r="H24" s="3">
        <v>1.9</v>
      </c>
    </row>
    <row r="25" spans="1:8" x14ac:dyDescent="0.25">
      <c r="A25" s="7">
        <v>36452</v>
      </c>
      <c r="B25" s="8"/>
      <c r="C25" s="8" t="s">
        <v>42</v>
      </c>
      <c r="D25" s="9">
        <v>10.1</v>
      </c>
      <c r="E25" s="9">
        <v>5.6</v>
      </c>
      <c r="F25" s="9">
        <v>0.7</v>
      </c>
      <c r="G25" s="9">
        <v>0.9</v>
      </c>
      <c r="H25" s="9">
        <v>2.9</v>
      </c>
    </row>
    <row r="26" spans="1:8" x14ac:dyDescent="0.25">
      <c r="A26" s="1">
        <v>36600</v>
      </c>
      <c r="C26" t="s">
        <v>42</v>
      </c>
      <c r="D26" s="3">
        <v>50.7</v>
      </c>
      <c r="E26" s="3" t="s">
        <v>15</v>
      </c>
      <c r="F26" s="3">
        <v>39.1</v>
      </c>
      <c r="G26" s="3">
        <v>9.8000000000000007</v>
      </c>
      <c r="H26" s="3">
        <v>1.8</v>
      </c>
    </row>
    <row r="27" spans="1:8" x14ac:dyDescent="0.25">
      <c r="A27" s="1">
        <v>36690</v>
      </c>
      <c r="C27" t="s">
        <v>42</v>
      </c>
      <c r="D27" s="3">
        <v>34.299999999999997</v>
      </c>
      <c r="E27" s="3">
        <v>6.7</v>
      </c>
      <c r="F27" s="3">
        <v>17.399999999999999</v>
      </c>
      <c r="G27" s="3">
        <v>6.1</v>
      </c>
      <c r="H27" s="3">
        <v>4.0999999999999996</v>
      </c>
    </row>
    <row r="28" spans="1:8" x14ac:dyDescent="0.25">
      <c r="A28" s="1">
        <v>36790</v>
      </c>
      <c r="C28" t="s">
        <v>42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</row>
    <row r="29" spans="1:8" x14ac:dyDescent="0.25">
      <c r="A29" s="7">
        <v>36844</v>
      </c>
      <c r="B29" s="8"/>
      <c r="C29" s="8" t="s">
        <v>42</v>
      </c>
      <c r="D29" s="9" t="s">
        <v>15</v>
      </c>
      <c r="E29" s="9" t="s">
        <v>15</v>
      </c>
      <c r="F29" s="9" t="s">
        <v>15</v>
      </c>
      <c r="G29" s="9" t="s">
        <v>15</v>
      </c>
      <c r="H29" s="9" t="s">
        <v>15</v>
      </c>
    </row>
    <row r="30" spans="1:8" x14ac:dyDescent="0.25">
      <c r="A30" s="1">
        <v>36958</v>
      </c>
      <c r="C30" t="s">
        <v>42</v>
      </c>
      <c r="D30" s="3">
        <v>11.3</v>
      </c>
      <c r="E30" s="3">
        <v>6.5</v>
      </c>
      <c r="F30" s="3" t="s">
        <v>15</v>
      </c>
      <c r="G30" s="3">
        <v>1.1000000000000001</v>
      </c>
      <c r="H30" s="3">
        <v>3.7</v>
      </c>
    </row>
    <row r="31" spans="1:8" x14ac:dyDescent="0.25">
      <c r="A31" s="1">
        <v>37022</v>
      </c>
      <c r="C31" t="s">
        <v>42</v>
      </c>
      <c r="D31" s="3">
        <v>7.8</v>
      </c>
      <c r="E31" s="3">
        <v>3</v>
      </c>
      <c r="F31" s="3" t="s">
        <v>15</v>
      </c>
      <c r="G31" s="3">
        <v>1.2</v>
      </c>
      <c r="H31" s="3">
        <v>3.6</v>
      </c>
    </row>
    <row r="32" spans="1:8" x14ac:dyDescent="0.25">
      <c r="A32" s="1">
        <v>37131</v>
      </c>
      <c r="C32" t="s">
        <v>42</v>
      </c>
      <c r="D32" s="3">
        <v>18.7</v>
      </c>
      <c r="E32" s="3">
        <v>11.8</v>
      </c>
      <c r="F32" s="3" t="s">
        <v>15</v>
      </c>
      <c r="G32" s="3">
        <v>1.5</v>
      </c>
      <c r="H32" s="3">
        <v>5.4</v>
      </c>
    </row>
    <row r="33" spans="1:8" x14ac:dyDescent="0.25">
      <c r="A33" s="7">
        <v>37187</v>
      </c>
      <c r="B33" s="8"/>
      <c r="C33" s="8" t="s">
        <v>42</v>
      </c>
      <c r="D33" s="9">
        <v>17.8</v>
      </c>
      <c r="E33" s="9">
        <v>8.6</v>
      </c>
      <c r="F33" s="9">
        <v>0.6</v>
      </c>
      <c r="G33" s="9">
        <v>2.1</v>
      </c>
      <c r="H33" s="9">
        <v>6.5</v>
      </c>
    </row>
    <row r="34" spans="1:8" x14ac:dyDescent="0.25">
      <c r="A34" s="1">
        <v>37293</v>
      </c>
      <c r="C34" t="s">
        <v>42</v>
      </c>
      <c r="D34" s="3">
        <v>16.100000000000001</v>
      </c>
      <c r="E34" s="3">
        <v>9.3000000000000007</v>
      </c>
      <c r="F34" s="3" t="s">
        <v>15</v>
      </c>
      <c r="G34" s="3">
        <v>1.3</v>
      </c>
      <c r="H34" s="3">
        <v>5.5</v>
      </c>
    </row>
    <row r="35" spans="1:8" x14ac:dyDescent="0.25">
      <c r="A35" s="1">
        <v>37319</v>
      </c>
      <c r="C35" t="s">
        <v>16</v>
      </c>
      <c r="D35" s="3">
        <v>80</v>
      </c>
      <c r="E35" s="3" t="s">
        <v>15</v>
      </c>
      <c r="F35" s="3">
        <v>55.3</v>
      </c>
      <c r="G35" s="3">
        <v>20.100000000000001</v>
      </c>
      <c r="H35" s="3">
        <v>4.5999999999999996</v>
      </c>
    </row>
    <row r="36" spans="1:8" x14ac:dyDescent="0.25">
      <c r="A36" s="1">
        <v>37319</v>
      </c>
      <c r="C36" t="s">
        <v>19</v>
      </c>
      <c r="D36" s="3">
        <v>61.3</v>
      </c>
      <c r="E36" s="3">
        <v>1.3</v>
      </c>
      <c r="F36" s="3">
        <v>41.5</v>
      </c>
      <c r="G36" s="3">
        <v>14.4</v>
      </c>
      <c r="H36" s="3">
        <v>4.0999999999999996</v>
      </c>
    </row>
    <row r="37" spans="1:8" x14ac:dyDescent="0.25">
      <c r="A37" s="1">
        <v>37319</v>
      </c>
      <c r="C37" t="s">
        <v>46</v>
      </c>
      <c r="D37" s="3">
        <v>85.8</v>
      </c>
      <c r="E37" s="3" t="s">
        <v>15</v>
      </c>
      <c r="F37" s="3">
        <v>59.3</v>
      </c>
      <c r="G37" s="3">
        <v>21.6</v>
      </c>
      <c r="H37" s="3">
        <v>4.9000000000000004</v>
      </c>
    </row>
    <row r="38" spans="1:8" x14ac:dyDescent="0.25">
      <c r="A38" s="1">
        <v>37319</v>
      </c>
      <c r="C38" t="s">
        <v>41</v>
      </c>
      <c r="D38" s="3">
        <v>74.3</v>
      </c>
      <c r="E38" s="3" t="s">
        <v>15</v>
      </c>
      <c r="F38" s="3">
        <v>51.7</v>
      </c>
      <c r="G38" s="3">
        <v>18.600000000000001</v>
      </c>
      <c r="H38" s="3">
        <v>4</v>
      </c>
    </row>
    <row r="39" spans="1:8" x14ac:dyDescent="0.25">
      <c r="A39" s="1">
        <v>37340</v>
      </c>
      <c r="C39" t="s">
        <v>42</v>
      </c>
      <c r="D39" s="3">
        <v>7.1</v>
      </c>
      <c r="E39" s="3">
        <v>3.3</v>
      </c>
      <c r="F39" s="3" t="s">
        <v>15</v>
      </c>
      <c r="G39" s="3">
        <v>0.9</v>
      </c>
      <c r="H39" s="3">
        <v>2.9</v>
      </c>
    </row>
    <row r="40" spans="1:8" x14ac:dyDescent="0.25">
      <c r="A40" s="1">
        <v>37340</v>
      </c>
      <c r="C40" t="s">
        <v>43</v>
      </c>
      <c r="D40" s="3">
        <v>36.4</v>
      </c>
      <c r="E40" s="3">
        <v>13.3</v>
      </c>
      <c r="F40" s="3">
        <v>8.4</v>
      </c>
      <c r="G40" s="3">
        <v>5.3</v>
      </c>
      <c r="H40" s="3">
        <v>9.4</v>
      </c>
    </row>
    <row r="41" spans="1:8" x14ac:dyDescent="0.25">
      <c r="A41" s="1">
        <v>37340</v>
      </c>
      <c r="C41" t="s">
        <v>47</v>
      </c>
      <c r="D41" s="3">
        <v>9.3000000000000007</v>
      </c>
      <c r="E41" s="3">
        <v>4.4000000000000004</v>
      </c>
      <c r="F41" s="3" t="s">
        <v>15</v>
      </c>
      <c r="G41" s="3">
        <v>1.2</v>
      </c>
      <c r="H41" s="3">
        <v>3.7</v>
      </c>
    </row>
    <row r="42" spans="1:8" x14ac:dyDescent="0.25">
      <c r="A42" s="1">
        <v>37340</v>
      </c>
      <c r="C42" t="s">
        <v>48</v>
      </c>
      <c r="D42" s="3">
        <v>37.799999999999997</v>
      </c>
      <c r="E42" s="3">
        <v>6.3</v>
      </c>
      <c r="F42" s="3">
        <v>17.600000000000001</v>
      </c>
      <c r="G42" s="3">
        <v>7.2</v>
      </c>
      <c r="H42" s="3">
        <v>6.7</v>
      </c>
    </row>
    <row r="43" spans="1:8" x14ac:dyDescent="0.25">
      <c r="A43" s="1">
        <v>37383</v>
      </c>
      <c r="C43" t="s">
        <v>16</v>
      </c>
      <c r="D43" s="3">
        <v>110</v>
      </c>
      <c r="E43" s="3">
        <v>0.6</v>
      </c>
      <c r="F43" s="3">
        <v>83.2</v>
      </c>
      <c r="G43" s="3">
        <v>22.2</v>
      </c>
      <c r="H43" s="3">
        <v>4.4000000000000004</v>
      </c>
    </row>
    <row r="44" spans="1:8" x14ac:dyDescent="0.25">
      <c r="A44" s="1">
        <v>37383</v>
      </c>
      <c r="C44" t="s">
        <v>19</v>
      </c>
      <c r="D44" s="3">
        <v>48</v>
      </c>
      <c r="E44" s="3">
        <v>2.5</v>
      </c>
      <c r="F44" s="3">
        <v>32.700000000000003</v>
      </c>
      <c r="G44" s="3">
        <v>8.9</v>
      </c>
      <c r="H44" s="3">
        <v>3.9</v>
      </c>
    </row>
    <row r="45" spans="1:8" x14ac:dyDescent="0.25">
      <c r="A45" s="1">
        <v>37383</v>
      </c>
      <c r="C45" t="s">
        <v>46</v>
      </c>
      <c r="D45" s="3">
        <v>133.1</v>
      </c>
      <c r="E45" s="3" t="s">
        <v>15</v>
      </c>
      <c r="F45" s="3">
        <v>104</v>
      </c>
      <c r="G45" s="3">
        <v>24.9</v>
      </c>
      <c r="H45" s="3">
        <v>4.2</v>
      </c>
    </row>
    <row r="46" spans="1:8" x14ac:dyDescent="0.25">
      <c r="A46" s="1">
        <v>37383</v>
      </c>
      <c r="C46" t="s">
        <v>41</v>
      </c>
      <c r="D46" s="3">
        <v>84.6</v>
      </c>
      <c r="E46" s="3" t="s">
        <v>15</v>
      </c>
      <c r="F46" s="3">
        <v>62.3</v>
      </c>
      <c r="G46" s="3">
        <v>18.5</v>
      </c>
      <c r="H46" s="3">
        <v>3.8</v>
      </c>
    </row>
    <row r="47" spans="1:8" x14ac:dyDescent="0.25">
      <c r="A47" s="1">
        <v>37383</v>
      </c>
      <c r="C47" t="s">
        <v>42</v>
      </c>
      <c r="D47" s="3">
        <v>12.6</v>
      </c>
      <c r="E47" s="3">
        <v>6.6</v>
      </c>
      <c r="F47" s="3" t="s">
        <v>15</v>
      </c>
      <c r="G47" s="3">
        <v>1.3</v>
      </c>
      <c r="H47" s="3">
        <v>4.7</v>
      </c>
    </row>
    <row r="48" spans="1:8" x14ac:dyDescent="0.25">
      <c r="A48" s="1">
        <v>37383</v>
      </c>
      <c r="C48" t="s">
        <v>43</v>
      </c>
      <c r="D48" s="3">
        <v>38.9</v>
      </c>
      <c r="E48" s="3">
        <v>9</v>
      </c>
      <c r="F48" s="3">
        <v>14.6</v>
      </c>
      <c r="G48" s="3">
        <v>6.4</v>
      </c>
      <c r="H48" s="3">
        <v>8.9</v>
      </c>
    </row>
    <row r="49" spans="1:8" x14ac:dyDescent="0.25">
      <c r="A49" s="1">
        <v>37383</v>
      </c>
      <c r="C49" t="s">
        <v>47</v>
      </c>
      <c r="D49" s="3">
        <v>10</v>
      </c>
      <c r="E49" s="3">
        <v>4.3</v>
      </c>
      <c r="F49" s="3" t="s">
        <v>15</v>
      </c>
      <c r="G49" s="3">
        <v>1.5</v>
      </c>
      <c r="H49" s="3">
        <v>4.2</v>
      </c>
    </row>
    <row r="50" spans="1:8" x14ac:dyDescent="0.25">
      <c r="A50" s="1">
        <v>37383</v>
      </c>
      <c r="C50" t="s">
        <v>48</v>
      </c>
      <c r="D50" s="3">
        <v>30.8</v>
      </c>
      <c r="E50" s="3">
        <v>3.5</v>
      </c>
      <c r="F50" s="3">
        <v>17</v>
      </c>
      <c r="G50" s="3">
        <v>6</v>
      </c>
      <c r="H50" s="3">
        <v>4.3</v>
      </c>
    </row>
    <row r="51" spans="1:8" x14ac:dyDescent="0.25">
      <c r="A51" s="1">
        <v>37509</v>
      </c>
      <c r="C51" t="s">
        <v>16</v>
      </c>
      <c r="D51" s="3">
        <v>72.5</v>
      </c>
      <c r="E51" s="3">
        <v>1.2</v>
      </c>
      <c r="F51" s="3">
        <v>37.799999999999997</v>
      </c>
      <c r="G51" s="3">
        <v>23.4</v>
      </c>
      <c r="H51" s="3">
        <v>10.1</v>
      </c>
    </row>
    <row r="52" spans="1:8" x14ac:dyDescent="0.25">
      <c r="A52" s="1">
        <v>37509</v>
      </c>
      <c r="C52" t="s">
        <v>19</v>
      </c>
      <c r="D52" s="3">
        <v>36.4</v>
      </c>
      <c r="E52" s="3">
        <v>3.4</v>
      </c>
      <c r="F52" s="3">
        <v>17.399999999999999</v>
      </c>
      <c r="G52" s="3">
        <v>9.6</v>
      </c>
      <c r="H52" s="3">
        <v>6</v>
      </c>
    </row>
    <row r="53" spans="1:8" x14ac:dyDescent="0.25">
      <c r="A53" s="1">
        <v>37509</v>
      </c>
      <c r="C53" t="s">
        <v>42</v>
      </c>
      <c r="D53" s="3">
        <v>10.7</v>
      </c>
      <c r="E53" s="3">
        <v>5.6</v>
      </c>
      <c r="F53" s="3" t="s">
        <v>15</v>
      </c>
      <c r="G53" s="3">
        <v>1.1000000000000001</v>
      </c>
      <c r="H53" s="3">
        <v>4</v>
      </c>
    </row>
    <row r="54" spans="1:8" x14ac:dyDescent="0.25">
      <c r="A54" s="1">
        <v>37509</v>
      </c>
      <c r="C54" t="s">
        <v>43</v>
      </c>
      <c r="D54" s="3">
        <v>34.1</v>
      </c>
      <c r="E54" s="3">
        <v>19</v>
      </c>
      <c r="F54" s="3">
        <v>1.2</v>
      </c>
      <c r="G54" s="3">
        <v>3.2</v>
      </c>
      <c r="H54" s="3">
        <v>10.7</v>
      </c>
    </row>
    <row r="55" spans="1:8" x14ac:dyDescent="0.25">
      <c r="A55" s="1">
        <v>37586</v>
      </c>
      <c r="C55" t="s">
        <v>16</v>
      </c>
      <c r="D55" s="3">
        <v>87.1</v>
      </c>
      <c r="E55" s="3" t="s">
        <v>15</v>
      </c>
      <c r="F55" s="3">
        <v>67.5</v>
      </c>
      <c r="G55" s="3">
        <v>16.600000000000001</v>
      </c>
      <c r="H55" s="3">
        <v>3</v>
      </c>
    </row>
    <row r="56" spans="1:8" x14ac:dyDescent="0.25">
      <c r="A56" s="1">
        <v>37586</v>
      </c>
      <c r="C56" t="s">
        <v>19</v>
      </c>
      <c r="D56" s="3">
        <v>56.5</v>
      </c>
      <c r="E56" s="3">
        <v>3.6</v>
      </c>
      <c r="F56" s="3">
        <v>39.5</v>
      </c>
      <c r="G56" s="3">
        <v>9.9</v>
      </c>
      <c r="H56" s="3">
        <v>3.5</v>
      </c>
    </row>
    <row r="57" spans="1:8" x14ac:dyDescent="0.25">
      <c r="A57" s="1">
        <v>37586</v>
      </c>
      <c r="C57" t="s">
        <v>42</v>
      </c>
      <c r="D57" s="3">
        <v>7.4</v>
      </c>
      <c r="E57" s="3">
        <v>3.4</v>
      </c>
      <c r="F57" s="3" t="s">
        <v>15</v>
      </c>
      <c r="G57" s="3">
        <v>1</v>
      </c>
      <c r="H57" s="3">
        <v>3</v>
      </c>
    </row>
    <row r="58" spans="1:8" x14ac:dyDescent="0.25">
      <c r="A58" s="7">
        <v>37586</v>
      </c>
      <c r="B58" s="8"/>
      <c r="C58" s="8" t="s">
        <v>43</v>
      </c>
      <c r="D58" s="9">
        <v>34.799999999999997</v>
      </c>
      <c r="E58" s="9">
        <v>10.1</v>
      </c>
      <c r="F58" s="9">
        <v>13.7</v>
      </c>
      <c r="G58" s="9">
        <v>5</v>
      </c>
      <c r="H58" s="9">
        <v>6</v>
      </c>
    </row>
    <row r="59" spans="1:8" x14ac:dyDescent="0.25">
      <c r="A59" s="1">
        <v>37684</v>
      </c>
      <c r="C59" t="s">
        <v>16</v>
      </c>
      <c r="D59" s="3">
        <v>66.099999999999994</v>
      </c>
      <c r="E59" s="3" t="s">
        <v>15</v>
      </c>
      <c r="F59" s="3">
        <v>44</v>
      </c>
      <c r="G59" s="3">
        <v>17.5</v>
      </c>
      <c r="H59" s="3">
        <v>4.5999999999999996</v>
      </c>
    </row>
    <row r="60" spans="1:8" x14ac:dyDescent="0.25">
      <c r="A60" s="1">
        <v>37684</v>
      </c>
      <c r="C60" t="s">
        <v>19</v>
      </c>
      <c r="D60" s="3">
        <v>29.6</v>
      </c>
      <c r="E60" s="3" t="s">
        <v>15</v>
      </c>
      <c r="F60" s="3">
        <v>20.100000000000001</v>
      </c>
      <c r="G60" s="3">
        <v>7.4</v>
      </c>
      <c r="H60" s="3">
        <v>2.1</v>
      </c>
    </row>
    <row r="61" spans="1:8" x14ac:dyDescent="0.25">
      <c r="A61" s="1">
        <v>37684</v>
      </c>
      <c r="C61" t="s">
        <v>42</v>
      </c>
      <c r="D61" s="3">
        <v>21.7</v>
      </c>
      <c r="E61" s="3" t="s">
        <v>15</v>
      </c>
      <c r="F61" s="3">
        <v>16.600000000000001</v>
      </c>
      <c r="G61" s="3">
        <v>4.3</v>
      </c>
      <c r="H61" s="3">
        <v>0.8</v>
      </c>
    </row>
    <row r="62" spans="1:8" x14ac:dyDescent="0.25">
      <c r="A62" s="1">
        <v>37684</v>
      </c>
      <c r="C62" t="s">
        <v>43</v>
      </c>
      <c r="D62" s="3">
        <v>24.1</v>
      </c>
      <c r="E62" s="3">
        <v>5.5</v>
      </c>
      <c r="F62" s="3">
        <v>10.1</v>
      </c>
      <c r="G62" s="3">
        <v>4.5999999999999996</v>
      </c>
      <c r="H62" s="3">
        <v>3.9</v>
      </c>
    </row>
    <row r="63" spans="1:8" x14ac:dyDescent="0.25">
      <c r="A63" s="1">
        <v>37726</v>
      </c>
      <c r="C63" t="s">
        <v>16</v>
      </c>
      <c r="D63" s="3">
        <v>68.8</v>
      </c>
      <c r="E63" s="3" t="s">
        <v>15</v>
      </c>
      <c r="F63" s="3">
        <v>50.2</v>
      </c>
      <c r="G63" s="3">
        <v>15.4</v>
      </c>
      <c r="H63" s="3">
        <v>3.2</v>
      </c>
    </row>
    <row r="64" spans="1:8" x14ac:dyDescent="0.25">
      <c r="A64" s="1">
        <v>37726</v>
      </c>
      <c r="C64" t="s">
        <v>19</v>
      </c>
      <c r="D64" s="3">
        <v>40.6</v>
      </c>
      <c r="E64" s="3" t="s">
        <v>15</v>
      </c>
      <c r="F64" s="3">
        <v>29.8</v>
      </c>
      <c r="G64" s="3">
        <v>8.9</v>
      </c>
      <c r="H64" s="3">
        <v>1.9</v>
      </c>
    </row>
    <row r="65" spans="1:8" x14ac:dyDescent="0.25">
      <c r="A65" s="1">
        <v>37726</v>
      </c>
      <c r="C65" t="s">
        <v>42</v>
      </c>
      <c r="D65" s="3">
        <v>6.8</v>
      </c>
      <c r="E65" s="3">
        <v>3.2</v>
      </c>
      <c r="F65" s="3" t="s">
        <v>15</v>
      </c>
      <c r="G65" s="3">
        <v>0.8</v>
      </c>
      <c r="H65" s="3">
        <v>2.8</v>
      </c>
    </row>
    <row r="66" spans="1:8" x14ac:dyDescent="0.25">
      <c r="A66" s="1">
        <v>37726</v>
      </c>
      <c r="C66" t="s">
        <v>43</v>
      </c>
      <c r="D66" s="3">
        <v>21.2</v>
      </c>
      <c r="E66" s="3">
        <v>11.6</v>
      </c>
      <c r="F66" s="3">
        <v>1.4</v>
      </c>
      <c r="G66" s="3">
        <v>2</v>
      </c>
      <c r="H66" s="3">
        <v>6.2</v>
      </c>
    </row>
    <row r="67" spans="1:8" x14ac:dyDescent="0.25">
      <c r="A67" s="1">
        <v>37803</v>
      </c>
      <c r="C67" t="s">
        <v>16</v>
      </c>
      <c r="D67" s="3">
        <v>55.2</v>
      </c>
      <c r="E67" s="3">
        <v>0.8</v>
      </c>
      <c r="F67" s="3">
        <v>35.9</v>
      </c>
      <c r="G67" s="3">
        <v>14.4</v>
      </c>
      <c r="H67" s="3">
        <v>4.0999999999999996</v>
      </c>
    </row>
    <row r="68" spans="1:8" x14ac:dyDescent="0.25">
      <c r="A68" s="1">
        <v>37803</v>
      </c>
      <c r="C68" t="s">
        <v>19</v>
      </c>
      <c r="D68" s="3">
        <v>17.7</v>
      </c>
      <c r="E68" s="3">
        <v>2.1</v>
      </c>
      <c r="F68" s="3">
        <v>11.2</v>
      </c>
      <c r="G68" s="3">
        <v>2.5</v>
      </c>
      <c r="H68" s="3">
        <v>1.9</v>
      </c>
    </row>
    <row r="69" spans="1:8" x14ac:dyDescent="0.25">
      <c r="A69" s="1">
        <v>37803</v>
      </c>
      <c r="C69" t="s">
        <v>42</v>
      </c>
      <c r="D69" s="3">
        <v>7.6</v>
      </c>
      <c r="E69" s="3">
        <v>3.7</v>
      </c>
      <c r="F69" s="3" t="s">
        <v>15</v>
      </c>
      <c r="G69" s="3">
        <v>0.8</v>
      </c>
      <c r="H69" s="3">
        <v>3.1</v>
      </c>
    </row>
    <row r="70" spans="1:8" x14ac:dyDescent="0.25">
      <c r="A70" s="1">
        <v>37803</v>
      </c>
      <c r="C70" t="s">
        <v>43</v>
      </c>
      <c r="D70" s="3">
        <v>30.2</v>
      </c>
      <c r="E70" s="3">
        <v>13.2</v>
      </c>
      <c r="F70" s="3">
        <v>3.4</v>
      </c>
      <c r="G70" s="3">
        <v>3.5</v>
      </c>
      <c r="H70" s="3">
        <v>10.1</v>
      </c>
    </row>
    <row r="71" spans="1:8" x14ac:dyDescent="0.25">
      <c r="A71" s="1">
        <v>37908</v>
      </c>
      <c r="C71" t="s">
        <v>16</v>
      </c>
      <c r="D71" s="3">
        <v>64.7</v>
      </c>
      <c r="E71" s="3" t="s">
        <v>15</v>
      </c>
      <c r="F71" s="3">
        <v>37.9</v>
      </c>
      <c r="G71" s="3">
        <v>20.100000000000001</v>
      </c>
      <c r="H71" s="3">
        <v>6.7</v>
      </c>
    </row>
    <row r="72" spans="1:8" x14ac:dyDescent="0.25">
      <c r="A72" s="1">
        <v>37908</v>
      </c>
      <c r="C72" t="s">
        <v>19</v>
      </c>
      <c r="D72" s="3">
        <v>59.6</v>
      </c>
      <c r="E72" s="3">
        <v>1.2</v>
      </c>
      <c r="F72" s="3">
        <v>33.200000000000003</v>
      </c>
      <c r="G72" s="3">
        <v>18.2</v>
      </c>
      <c r="H72" s="3">
        <v>7</v>
      </c>
    </row>
    <row r="73" spans="1:8" x14ac:dyDescent="0.25">
      <c r="A73" s="1">
        <v>37908</v>
      </c>
      <c r="C73" t="s">
        <v>42</v>
      </c>
      <c r="D73" s="3" t="s">
        <v>15</v>
      </c>
      <c r="E73" s="3" t="s">
        <v>15</v>
      </c>
      <c r="F73" s="3" t="s">
        <v>15</v>
      </c>
      <c r="G73" s="3" t="s">
        <v>15</v>
      </c>
      <c r="H73" s="3" t="s">
        <v>15</v>
      </c>
    </row>
    <row r="74" spans="1:8" x14ac:dyDescent="0.25">
      <c r="A74" s="7">
        <v>37908</v>
      </c>
      <c r="B74" s="8"/>
      <c r="C74" s="8" t="s">
        <v>43</v>
      </c>
      <c r="D74" s="9">
        <v>41.4</v>
      </c>
      <c r="E74" s="9">
        <v>9.1</v>
      </c>
      <c r="F74" s="9">
        <v>14.9</v>
      </c>
      <c r="G74" s="9">
        <v>9.6999999999999993</v>
      </c>
      <c r="H74" s="9">
        <v>7.7</v>
      </c>
    </row>
    <row r="75" spans="1:8" x14ac:dyDescent="0.25">
      <c r="A75" s="1">
        <v>38048</v>
      </c>
      <c r="C75" t="s">
        <v>16</v>
      </c>
      <c r="D75" s="3">
        <v>66</v>
      </c>
      <c r="E75" s="3" t="s">
        <v>15</v>
      </c>
      <c r="F75" s="3">
        <v>37.4</v>
      </c>
      <c r="G75" s="3">
        <v>21.5</v>
      </c>
      <c r="H75" s="3">
        <v>7.1</v>
      </c>
    </row>
    <row r="76" spans="1:8" x14ac:dyDescent="0.25">
      <c r="A76" s="1">
        <v>38048</v>
      </c>
      <c r="C76" t="s">
        <v>19</v>
      </c>
      <c r="D76" s="3">
        <v>40.700000000000003</v>
      </c>
      <c r="E76" s="3">
        <v>6.6</v>
      </c>
      <c r="F76" s="3">
        <v>15.1</v>
      </c>
      <c r="G76" s="3">
        <v>10.7</v>
      </c>
      <c r="H76" s="3">
        <v>8.3000000000000007</v>
      </c>
    </row>
    <row r="77" spans="1:8" x14ac:dyDescent="0.25">
      <c r="A77" s="1">
        <v>38048</v>
      </c>
      <c r="C77" t="s">
        <v>41</v>
      </c>
      <c r="D77" s="3">
        <v>54.5</v>
      </c>
      <c r="E77" s="3" t="s">
        <v>15</v>
      </c>
      <c r="F77" s="3">
        <v>29.7</v>
      </c>
      <c r="G77" s="3">
        <v>18.5</v>
      </c>
      <c r="H77" s="3">
        <v>6.3</v>
      </c>
    </row>
    <row r="78" spans="1:8" x14ac:dyDescent="0.25">
      <c r="A78" s="1">
        <v>38048</v>
      </c>
      <c r="C78" t="s">
        <v>42</v>
      </c>
      <c r="D78" s="3">
        <v>37.799999999999997</v>
      </c>
      <c r="E78" s="3">
        <v>3.2</v>
      </c>
      <c r="F78" s="3">
        <v>14.7</v>
      </c>
      <c r="G78" s="3">
        <v>12.3</v>
      </c>
      <c r="H78" s="3">
        <v>7.6</v>
      </c>
    </row>
    <row r="79" spans="1:8" x14ac:dyDescent="0.25">
      <c r="A79" s="1">
        <v>38048</v>
      </c>
      <c r="C79" t="s">
        <v>43</v>
      </c>
      <c r="D79" s="3">
        <v>53</v>
      </c>
      <c r="E79" s="3">
        <v>0.8</v>
      </c>
      <c r="F79" s="3">
        <v>28.4</v>
      </c>
      <c r="G79" s="3">
        <v>17.600000000000001</v>
      </c>
      <c r="H79" s="3">
        <v>6.2</v>
      </c>
    </row>
    <row r="80" spans="1:8" x14ac:dyDescent="0.25">
      <c r="A80" s="1">
        <v>38061</v>
      </c>
      <c r="C80" t="s">
        <v>44</v>
      </c>
      <c r="D80" s="3">
        <v>55.5</v>
      </c>
      <c r="E80" s="3" t="s">
        <v>15</v>
      </c>
      <c r="F80" s="3">
        <v>34.5</v>
      </c>
      <c r="G80" s="3">
        <v>15.8</v>
      </c>
      <c r="H80" s="3">
        <v>5.2</v>
      </c>
    </row>
    <row r="81" spans="1:8" x14ac:dyDescent="0.25">
      <c r="A81" s="1">
        <v>38062</v>
      </c>
      <c r="C81" t="s">
        <v>29</v>
      </c>
      <c r="D81" s="3">
        <v>35.200000000000003</v>
      </c>
      <c r="E81" s="3">
        <v>3.8</v>
      </c>
      <c r="F81" s="3">
        <v>14.3</v>
      </c>
      <c r="G81" s="3">
        <v>10.6</v>
      </c>
      <c r="H81" s="3">
        <v>6.5</v>
      </c>
    </row>
    <row r="82" spans="1:8" x14ac:dyDescent="0.25">
      <c r="A82" s="1">
        <v>38140</v>
      </c>
      <c r="C82" t="s">
        <v>16</v>
      </c>
      <c r="D82" s="3">
        <v>103</v>
      </c>
      <c r="E82" s="3">
        <v>1.4</v>
      </c>
      <c r="F82" s="3">
        <v>71.3</v>
      </c>
      <c r="G82" s="3">
        <v>23.4</v>
      </c>
      <c r="H82" s="3">
        <v>6.4</v>
      </c>
    </row>
    <row r="83" spans="1:8" x14ac:dyDescent="0.25">
      <c r="A83" s="1">
        <v>38140</v>
      </c>
      <c r="C83" t="s">
        <v>19</v>
      </c>
      <c r="D83" s="3">
        <v>79.099999999999994</v>
      </c>
      <c r="E83" s="3">
        <v>2.5</v>
      </c>
      <c r="F83" s="3">
        <v>51.5</v>
      </c>
      <c r="G83" s="3">
        <v>18.5</v>
      </c>
      <c r="H83" s="3">
        <v>6.6</v>
      </c>
    </row>
    <row r="84" spans="1:8" x14ac:dyDescent="0.25">
      <c r="A84" s="1">
        <v>38140</v>
      </c>
      <c r="C84" t="s">
        <v>45</v>
      </c>
      <c r="D84" s="3">
        <v>40.200000000000003</v>
      </c>
      <c r="E84" s="3">
        <v>17.2</v>
      </c>
      <c r="F84" s="3">
        <v>6.9</v>
      </c>
      <c r="G84" s="3">
        <v>6.2</v>
      </c>
      <c r="H84" s="3">
        <v>9.9</v>
      </c>
    </row>
    <row r="85" spans="1:8" x14ac:dyDescent="0.25">
      <c r="A85" s="1">
        <v>38216</v>
      </c>
      <c r="C85" t="s">
        <v>16</v>
      </c>
      <c r="D85" s="3">
        <v>63.3</v>
      </c>
      <c r="E85" s="3">
        <v>2.1</v>
      </c>
      <c r="F85" s="3">
        <v>31.7</v>
      </c>
      <c r="G85" s="3">
        <v>20.399999999999999</v>
      </c>
      <c r="H85" s="3">
        <v>9.1</v>
      </c>
    </row>
    <row r="86" spans="1:8" x14ac:dyDescent="0.25">
      <c r="A86" s="1">
        <v>38216</v>
      </c>
      <c r="C86" t="s">
        <v>19</v>
      </c>
      <c r="D86" s="3">
        <v>50.3</v>
      </c>
      <c r="E86" s="3">
        <v>2.9</v>
      </c>
      <c r="F86" s="3">
        <v>22.9</v>
      </c>
      <c r="G86" s="3">
        <v>16</v>
      </c>
      <c r="H86" s="3">
        <v>8.5</v>
      </c>
    </row>
    <row r="87" spans="1:8" x14ac:dyDescent="0.25">
      <c r="A87" s="1">
        <v>38216</v>
      </c>
      <c r="C87" t="s">
        <v>45</v>
      </c>
      <c r="D87" s="3">
        <v>48.5</v>
      </c>
      <c r="E87" s="3">
        <v>19.3</v>
      </c>
      <c r="F87" s="3">
        <v>7.7</v>
      </c>
      <c r="G87" s="3">
        <v>8.8000000000000007</v>
      </c>
      <c r="H87" s="3">
        <v>12.7</v>
      </c>
    </row>
    <row r="88" spans="1:8" x14ac:dyDescent="0.25">
      <c r="A88" s="1">
        <v>38279</v>
      </c>
      <c r="C88" t="s">
        <v>16</v>
      </c>
      <c r="D88" s="3">
        <v>70.599999999999994</v>
      </c>
      <c r="E88" s="3">
        <v>1.3</v>
      </c>
      <c r="F88" s="3">
        <v>42.5</v>
      </c>
      <c r="G88" s="3">
        <v>20</v>
      </c>
      <c r="H88" s="3">
        <v>6.8</v>
      </c>
    </row>
    <row r="89" spans="1:8" x14ac:dyDescent="0.25">
      <c r="A89" s="1">
        <v>38279</v>
      </c>
      <c r="C89" t="s">
        <v>19</v>
      </c>
      <c r="D89" s="3">
        <v>65.400000000000006</v>
      </c>
      <c r="E89" s="3">
        <v>4</v>
      </c>
      <c r="F89" s="3">
        <v>34.4</v>
      </c>
      <c r="G89" s="3">
        <v>18.600000000000001</v>
      </c>
      <c r="H89" s="3">
        <v>8.4</v>
      </c>
    </row>
    <row r="90" spans="1:8" x14ac:dyDescent="0.25">
      <c r="A90" s="7">
        <v>38279</v>
      </c>
      <c r="B90" s="8"/>
      <c r="C90" s="8" t="s">
        <v>45</v>
      </c>
      <c r="D90" s="9">
        <v>37.299999999999997</v>
      </c>
      <c r="E90" s="9">
        <v>10.5</v>
      </c>
      <c r="F90" s="9">
        <v>9.4</v>
      </c>
      <c r="G90" s="9">
        <v>8</v>
      </c>
      <c r="H90" s="9">
        <v>9.4</v>
      </c>
    </row>
    <row r="91" spans="1:8" x14ac:dyDescent="0.25">
      <c r="A91" s="1">
        <v>38398</v>
      </c>
      <c r="C91" t="s">
        <v>38</v>
      </c>
      <c r="D91" s="3">
        <v>3.9</v>
      </c>
      <c r="E91" s="3">
        <v>1.3</v>
      </c>
      <c r="F91" s="3" t="s">
        <v>15</v>
      </c>
      <c r="G91" s="3">
        <v>1</v>
      </c>
      <c r="H91" s="3">
        <v>1.6</v>
      </c>
    </row>
    <row r="92" spans="1:8" x14ac:dyDescent="0.25">
      <c r="A92" s="1">
        <v>38398</v>
      </c>
      <c r="C92" t="s">
        <v>39</v>
      </c>
      <c r="D92" s="3">
        <v>11</v>
      </c>
      <c r="E92" s="3" t="s">
        <v>15</v>
      </c>
      <c r="F92" s="3">
        <v>7.7</v>
      </c>
      <c r="G92" s="3">
        <v>3.3</v>
      </c>
      <c r="H92" s="3">
        <v>1</v>
      </c>
    </row>
    <row r="93" spans="1:8" x14ac:dyDescent="0.25">
      <c r="A93" s="1">
        <v>38398</v>
      </c>
      <c r="C93" t="s">
        <v>40</v>
      </c>
      <c r="D93" s="3">
        <v>25.4</v>
      </c>
      <c r="E93" s="3" t="s">
        <v>15</v>
      </c>
      <c r="F93" s="3">
        <v>18.5</v>
      </c>
      <c r="G93" s="3">
        <v>5.4</v>
      </c>
      <c r="H93" s="3">
        <v>1.5</v>
      </c>
    </row>
    <row r="94" spans="1:8" x14ac:dyDescent="0.25">
      <c r="A94" s="1">
        <v>38426</v>
      </c>
      <c r="C94" t="s">
        <v>29</v>
      </c>
      <c r="D94" s="3">
        <v>29.2</v>
      </c>
      <c r="E94" s="3">
        <v>8.9</v>
      </c>
      <c r="F94" s="3">
        <v>3.7</v>
      </c>
      <c r="G94" s="3">
        <v>5.9</v>
      </c>
      <c r="H94" s="3">
        <v>10.7</v>
      </c>
    </row>
    <row r="95" spans="1:8" x14ac:dyDescent="0.25">
      <c r="A95" s="1">
        <v>38426</v>
      </c>
      <c r="C95" t="s">
        <v>16</v>
      </c>
      <c r="D95" s="3">
        <v>34.700000000000003</v>
      </c>
      <c r="E95" s="3">
        <v>1.1000000000000001</v>
      </c>
      <c r="F95" s="3">
        <v>16.7</v>
      </c>
      <c r="G95" s="3">
        <v>10.9</v>
      </c>
      <c r="H95" s="3">
        <v>6</v>
      </c>
    </row>
    <row r="96" spans="1:8" x14ac:dyDescent="0.25">
      <c r="A96" s="1">
        <v>38426</v>
      </c>
      <c r="C96" t="s">
        <v>19</v>
      </c>
      <c r="D96" s="3">
        <v>30</v>
      </c>
      <c r="E96" s="3">
        <v>0.7</v>
      </c>
      <c r="F96" s="3">
        <v>16.7</v>
      </c>
      <c r="G96" s="3">
        <v>8.6999999999999993</v>
      </c>
      <c r="H96" s="3">
        <v>3.9</v>
      </c>
    </row>
    <row r="97" spans="1:8" x14ac:dyDescent="0.25">
      <c r="A97" s="1">
        <v>38475</v>
      </c>
      <c r="C97" t="s">
        <v>29</v>
      </c>
      <c r="D97" s="3">
        <v>41.5</v>
      </c>
      <c r="E97" s="3">
        <v>10.5</v>
      </c>
      <c r="F97" s="3">
        <v>12.2</v>
      </c>
      <c r="G97" s="3">
        <v>8.6999999999999993</v>
      </c>
      <c r="H97" s="3">
        <v>10.1</v>
      </c>
    </row>
    <row r="98" spans="1:8" x14ac:dyDescent="0.25">
      <c r="A98" s="1">
        <v>38475</v>
      </c>
      <c r="C98" t="s">
        <v>16</v>
      </c>
      <c r="D98" s="3">
        <v>45.9</v>
      </c>
      <c r="E98" s="3">
        <v>0.8</v>
      </c>
      <c r="F98" s="3">
        <v>27.9</v>
      </c>
      <c r="G98" s="3">
        <v>12.4</v>
      </c>
      <c r="H98" s="3">
        <v>4.8</v>
      </c>
    </row>
    <row r="99" spans="1:8" x14ac:dyDescent="0.25">
      <c r="A99" s="1">
        <v>38475</v>
      </c>
      <c r="C99" t="s">
        <v>19</v>
      </c>
      <c r="D99" s="3">
        <v>41.2</v>
      </c>
      <c r="E99" s="3">
        <v>1.7</v>
      </c>
      <c r="F99" s="3">
        <v>25.5</v>
      </c>
      <c r="G99" s="3">
        <v>9.9</v>
      </c>
      <c r="H99" s="3">
        <v>4.0999999999999996</v>
      </c>
    </row>
    <row r="100" spans="1:8" x14ac:dyDescent="0.25">
      <c r="A100" s="1">
        <v>38545</v>
      </c>
      <c r="C100" t="s">
        <v>29</v>
      </c>
      <c r="D100" s="3">
        <v>39.700000000000003</v>
      </c>
      <c r="E100" s="3">
        <v>8.4</v>
      </c>
      <c r="F100" s="3">
        <v>12.8</v>
      </c>
      <c r="G100" s="3">
        <v>9.1</v>
      </c>
      <c r="H100" s="3">
        <v>9.4</v>
      </c>
    </row>
    <row r="101" spans="1:8" x14ac:dyDescent="0.25">
      <c r="A101" s="1">
        <v>38545</v>
      </c>
      <c r="C101" t="s">
        <v>16</v>
      </c>
      <c r="D101" s="3">
        <v>63.7</v>
      </c>
      <c r="E101" s="3" t="s">
        <v>15</v>
      </c>
      <c r="F101" s="3">
        <v>43.1</v>
      </c>
      <c r="G101" s="3">
        <v>16.100000000000001</v>
      </c>
      <c r="H101" s="3">
        <v>4.5</v>
      </c>
    </row>
    <row r="102" spans="1:8" x14ac:dyDescent="0.25">
      <c r="A102" s="1">
        <v>38545</v>
      </c>
      <c r="C102" t="s">
        <v>19</v>
      </c>
      <c r="D102" s="3">
        <v>58.2</v>
      </c>
      <c r="E102" s="3">
        <v>0.8</v>
      </c>
      <c r="F102" s="3">
        <v>35.4</v>
      </c>
      <c r="G102" s="3">
        <v>16.3</v>
      </c>
      <c r="H102" s="3">
        <v>5.7</v>
      </c>
    </row>
    <row r="103" spans="1:8" x14ac:dyDescent="0.25">
      <c r="A103" s="1">
        <v>38691</v>
      </c>
      <c r="C103" t="s">
        <v>29</v>
      </c>
      <c r="D103" s="3" t="s">
        <v>15</v>
      </c>
      <c r="E103" s="3" t="s">
        <v>15</v>
      </c>
      <c r="F103" s="3" t="s">
        <v>15</v>
      </c>
      <c r="G103" s="3" t="s">
        <v>15</v>
      </c>
      <c r="H103" s="3" t="s">
        <v>15</v>
      </c>
    </row>
    <row r="104" spans="1:8" x14ac:dyDescent="0.25">
      <c r="A104" s="1">
        <v>38691</v>
      </c>
      <c r="C104" t="s">
        <v>16</v>
      </c>
      <c r="D104" s="3">
        <v>47.5</v>
      </c>
      <c r="E104" s="3">
        <v>0.9</v>
      </c>
      <c r="F104" s="3">
        <v>29.3</v>
      </c>
      <c r="G104" s="3">
        <v>12.9</v>
      </c>
      <c r="H104" s="3">
        <v>4.4000000000000004</v>
      </c>
    </row>
    <row r="105" spans="1:8" x14ac:dyDescent="0.25">
      <c r="A105" s="7">
        <v>38691</v>
      </c>
      <c r="B105" s="8"/>
      <c r="C105" s="8" t="s">
        <v>19</v>
      </c>
      <c r="D105" s="9">
        <v>39.5</v>
      </c>
      <c r="E105" s="9">
        <v>1.3</v>
      </c>
      <c r="F105" s="9">
        <v>22.7</v>
      </c>
      <c r="G105" s="9">
        <v>11.2</v>
      </c>
      <c r="H105" s="9">
        <v>4.3</v>
      </c>
    </row>
    <row r="106" spans="1:8" x14ac:dyDescent="0.25">
      <c r="A106" s="1">
        <v>38755</v>
      </c>
      <c r="C106" t="s">
        <v>16</v>
      </c>
      <c r="D106" s="3">
        <v>37.200000000000003</v>
      </c>
      <c r="E106" s="3">
        <v>0.5</v>
      </c>
      <c r="F106" s="3">
        <v>22.4</v>
      </c>
      <c r="G106" s="3">
        <v>10.6</v>
      </c>
      <c r="H106" s="3">
        <v>3.7</v>
      </c>
    </row>
    <row r="107" spans="1:8" x14ac:dyDescent="0.25">
      <c r="A107" s="1">
        <v>38755</v>
      </c>
      <c r="C107" t="s">
        <v>19</v>
      </c>
      <c r="D107" s="3">
        <v>35.6</v>
      </c>
      <c r="E107" s="3">
        <v>0.7</v>
      </c>
      <c r="F107" s="3">
        <v>22.1</v>
      </c>
      <c r="G107" s="3">
        <v>9.6</v>
      </c>
      <c r="H107" s="3">
        <v>3.2</v>
      </c>
    </row>
    <row r="108" spans="1:8" x14ac:dyDescent="0.25">
      <c r="A108" s="1">
        <v>38755</v>
      </c>
      <c r="C108" t="s">
        <v>36</v>
      </c>
      <c r="D108" s="3" t="s">
        <v>15</v>
      </c>
      <c r="E108" s="3" t="s">
        <v>15</v>
      </c>
      <c r="F108" s="3" t="s">
        <v>15</v>
      </c>
      <c r="G108" s="3" t="s">
        <v>15</v>
      </c>
      <c r="H108" s="3" t="s">
        <v>15</v>
      </c>
    </row>
    <row r="109" spans="1:8" x14ac:dyDescent="0.25">
      <c r="A109" s="1">
        <v>38838</v>
      </c>
      <c r="C109" t="s">
        <v>29</v>
      </c>
      <c r="D109" s="3" t="s">
        <v>15</v>
      </c>
      <c r="E109" s="3" t="s">
        <v>15</v>
      </c>
      <c r="F109" s="3" t="s">
        <v>15</v>
      </c>
      <c r="G109" s="3" t="s">
        <v>15</v>
      </c>
      <c r="H109" s="3" t="s">
        <v>15</v>
      </c>
    </row>
    <row r="110" spans="1:8" x14ac:dyDescent="0.25">
      <c r="A110" s="1">
        <v>38838</v>
      </c>
      <c r="C110" t="s">
        <v>16</v>
      </c>
      <c r="D110" s="3">
        <v>32.200000000000003</v>
      </c>
      <c r="E110" s="3" t="s">
        <v>15</v>
      </c>
      <c r="F110" s="3">
        <v>17.8</v>
      </c>
      <c r="G110" s="3">
        <v>10.4</v>
      </c>
      <c r="H110" s="3">
        <v>4</v>
      </c>
    </row>
    <row r="111" spans="1:8" x14ac:dyDescent="0.25">
      <c r="A111" s="1">
        <v>38838</v>
      </c>
      <c r="C111" t="s">
        <v>19</v>
      </c>
      <c r="D111" s="3">
        <v>26.7</v>
      </c>
      <c r="E111" s="3" t="s">
        <v>15</v>
      </c>
      <c r="F111" s="3">
        <v>16.899999999999999</v>
      </c>
      <c r="G111" s="3">
        <v>7.7</v>
      </c>
      <c r="H111" s="3">
        <v>2.1</v>
      </c>
    </row>
    <row r="112" spans="1:8" x14ac:dyDescent="0.25">
      <c r="A112" s="1">
        <v>38943</v>
      </c>
      <c r="C112" t="s">
        <v>16</v>
      </c>
      <c r="D112" s="3">
        <v>72.599999999999994</v>
      </c>
      <c r="E112" s="3">
        <v>1.3</v>
      </c>
      <c r="F112" s="3">
        <v>45.7</v>
      </c>
      <c r="G112" s="3">
        <v>19</v>
      </c>
      <c r="H112" s="3">
        <v>6.6</v>
      </c>
    </row>
    <row r="113" spans="1:8" x14ac:dyDescent="0.25">
      <c r="A113" s="1">
        <v>38943</v>
      </c>
      <c r="C113" t="s">
        <v>19</v>
      </c>
      <c r="D113" s="3">
        <v>39.6</v>
      </c>
      <c r="E113" s="3">
        <v>0.7</v>
      </c>
      <c r="F113" s="3">
        <v>24.4</v>
      </c>
      <c r="G113" s="3">
        <v>10.8</v>
      </c>
      <c r="H113" s="3">
        <v>3.7</v>
      </c>
    </row>
    <row r="114" spans="1:8" x14ac:dyDescent="0.25">
      <c r="A114" s="1">
        <v>38943</v>
      </c>
      <c r="C114" t="s">
        <v>37</v>
      </c>
      <c r="D114" s="3">
        <v>37.5</v>
      </c>
      <c r="E114" s="3">
        <v>13.6</v>
      </c>
      <c r="F114" s="3">
        <v>5.2</v>
      </c>
      <c r="G114" s="3">
        <v>6.7</v>
      </c>
      <c r="H114" s="3">
        <v>12</v>
      </c>
    </row>
    <row r="115" spans="1:8" x14ac:dyDescent="0.25">
      <c r="A115" s="1">
        <v>39050</v>
      </c>
      <c r="C115" t="s">
        <v>29</v>
      </c>
      <c r="D115" s="3">
        <v>30</v>
      </c>
      <c r="E115" s="3">
        <v>8.4</v>
      </c>
      <c r="F115" s="3">
        <v>7.8</v>
      </c>
      <c r="G115" s="3">
        <v>6.3</v>
      </c>
      <c r="H115" s="3">
        <v>7.5</v>
      </c>
    </row>
    <row r="116" spans="1:8" x14ac:dyDescent="0.25">
      <c r="A116" s="1">
        <v>39050</v>
      </c>
      <c r="C116" t="s">
        <v>16</v>
      </c>
      <c r="D116" s="3">
        <v>58.5</v>
      </c>
      <c r="E116" s="3">
        <v>0.9</v>
      </c>
      <c r="F116" s="3">
        <v>38.799999999999997</v>
      </c>
      <c r="G116" s="3">
        <v>14.5</v>
      </c>
      <c r="H116" s="3">
        <v>4.3</v>
      </c>
    </row>
    <row r="117" spans="1:8" x14ac:dyDescent="0.25">
      <c r="A117" s="7">
        <v>39050</v>
      </c>
      <c r="B117" s="8"/>
      <c r="C117" s="8" t="s">
        <v>19</v>
      </c>
      <c r="D117" s="9">
        <v>45.6</v>
      </c>
      <c r="E117" s="9">
        <v>1.2</v>
      </c>
      <c r="F117" s="9">
        <v>28.4</v>
      </c>
      <c r="G117" s="9">
        <v>12.2</v>
      </c>
      <c r="H117" s="9">
        <v>3.8</v>
      </c>
    </row>
    <row r="118" spans="1:8" x14ac:dyDescent="0.25">
      <c r="A118" s="1">
        <v>39086</v>
      </c>
      <c r="C118" t="s">
        <v>29</v>
      </c>
      <c r="D118" s="3">
        <v>31.3</v>
      </c>
      <c r="E118" s="3">
        <v>6.3</v>
      </c>
      <c r="F118" s="3">
        <v>11.8</v>
      </c>
      <c r="G118" s="3">
        <v>6.6</v>
      </c>
      <c r="H118" s="3">
        <v>6.6</v>
      </c>
    </row>
    <row r="119" spans="1:8" x14ac:dyDescent="0.25">
      <c r="A119" s="1">
        <v>39086</v>
      </c>
      <c r="C119" t="s">
        <v>16</v>
      </c>
      <c r="D119" s="3">
        <v>56.9</v>
      </c>
      <c r="E119" s="3">
        <v>0.7</v>
      </c>
      <c r="F119" s="3">
        <v>40.700000000000003</v>
      </c>
      <c r="G119" s="3">
        <v>12.2</v>
      </c>
      <c r="H119" s="3">
        <v>3.3</v>
      </c>
    </row>
    <row r="120" spans="1:8" x14ac:dyDescent="0.25">
      <c r="A120" s="1">
        <v>39086</v>
      </c>
      <c r="C120" t="s">
        <v>19</v>
      </c>
      <c r="D120" s="3">
        <v>52</v>
      </c>
      <c r="E120" s="3" t="s">
        <v>15</v>
      </c>
      <c r="F120" s="3">
        <v>39.1</v>
      </c>
      <c r="G120" s="3">
        <v>10.5</v>
      </c>
      <c r="H120" s="3">
        <v>2.4</v>
      </c>
    </row>
    <row r="121" spans="1:8" x14ac:dyDescent="0.25">
      <c r="A121" s="1">
        <v>39177</v>
      </c>
      <c r="C121" t="s">
        <v>29</v>
      </c>
      <c r="D121" s="3">
        <v>33.6</v>
      </c>
      <c r="E121" s="3">
        <v>8.5</v>
      </c>
      <c r="F121" s="3">
        <v>8.6</v>
      </c>
      <c r="G121" s="3">
        <v>7.1</v>
      </c>
      <c r="H121" s="3">
        <v>9.4</v>
      </c>
    </row>
    <row r="122" spans="1:8" x14ac:dyDescent="0.25">
      <c r="A122" s="1">
        <v>39177</v>
      </c>
      <c r="C122" t="s">
        <v>16</v>
      </c>
      <c r="D122" s="3">
        <v>59.8</v>
      </c>
      <c r="E122" s="3">
        <v>1.2</v>
      </c>
      <c r="F122" s="3">
        <v>36.4</v>
      </c>
      <c r="G122" s="3">
        <v>15.8</v>
      </c>
      <c r="H122" s="3">
        <v>6.4</v>
      </c>
    </row>
    <row r="123" spans="1:8" x14ac:dyDescent="0.25">
      <c r="A123" s="1">
        <v>39177</v>
      </c>
      <c r="C123" t="s">
        <v>19</v>
      </c>
      <c r="D123" s="3">
        <v>57.9</v>
      </c>
      <c r="E123" s="3">
        <v>3.2</v>
      </c>
      <c r="F123" s="3">
        <v>32.299999999999997</v>
      </c>
      <c r="G123" s="3">
        <v>14.8</v>
      </c>
      <c r="H123" s="3">
        <v>7.6</v>
      </c>
    </row>
    <row r="124" spans="1:8" x14ac:dyDescent="0.25">
      <c r="A124" s="1">
        <v>39273</v>
      </c>
      <c r="C124" t="s">
        <v>29</v>
      </c>
      <c r="D124" s="3">
        <v>25.4</v>
      </c>
      <c r="E124" s="3">
        <v>3.9</v>
      </c>
      <c r="F124" s="3">
        <v>9.5</v>
      </c>
      <c r="G124" s="3">
        <v>6.2</v>
      </c>
      <c r="H124" s="3">
        <v>5.8</v>
      </c>
    </row>
    <row r="125" spans="1:8" x14ac:dyDescent="0.25">
      <c r="A125" s="1">
        <v>39273</v>
      </c>
      <c r="C125" t="s">
        <v>16</v>
      </c>
      <c r="D125" s="3">
        <v>44.9</v>
      </c>
      <c r="E125" s="3" t="s">
        <v>15</v>
      </c>
      <c r="F125" s="3">
        <v>35.4</v>
      </c>
      <c r="G125" s="3">
        <v>8</v>
      </c>
      <c r="H125" s="3">
        <v>1.5</v>
      </c>
    </row>
    <row r="126" spans="1:8" x14ac:dyDescent="0.25">
      <c r="A126" s="1">
        <v>39273</v>
      </c>
      <c r="C126" t="s">
        <v>19</v>
      </c>
      <c r="D126" s="3">
        <v>33.799999999999997</v>
      </c>
      <c r="E126" s="3" t="s">
        <v>15</v>
      </c>
      <c r="F126" s="3">
        <v>24.1</v>
      </c>
      <c r="G126" s="3">
        <v>7.4</v>
      </c>
      <c r="H126" s="3">
        <v>2.2999999999999998</v>
      </c>
    </row>
    <row r="127" spans="1:8" x14ac:dyDescent="0.25">
      <c r="A127" s="1">
        <v>39315</v>
      </c>
      <c r="C127" t="s">
        <v>30</v>
      </c>
      <c r="D127" s="3">
        <v>29.7</v>
      </c>
      <c r="E127" s="3">
        <v>6.9</v>
      </c>
      <c r="F127" s="3">
        <v>3.8</v>
      </c>
      <c r="G127" s="3">
        <v>7.3</v>
      </c>
      <c r="H127" s="3">
        <v>11.7</v>
      </c>
    </row>
    <row r="128" spans="1:8" x14ac:dyDescent="0.25">
      <c r="A128" s="1">
        <v>39315</v>
      </c>
      <c r="C128" t="s">
        <v>33</v>
      </c>
      <c r="D128" s="3">
        <v>45.8</v>
      </c>
      <c r="E128" s="3">
        <v>2.4</v>
      </c>
      <c r="F128" s="3">
        <v>15.6</v>
      </c>
      <c r="G128" s="3">
        <v>14.9</v>
      </c>
      <c r="H128" s="3">
        <v>12.9</v>
      </c>
    </row>
    <row r="129" spans="1:8" x14ac:dyDescent="0.25">
      <c r="A129" s="1">
        <v>39315</v>
      </c>
      <c r="C129" t="s">
        <v>32</v>
      </c>
      <c r="D129" s="3">
        <v>23.3</v>
      </c>
      <c r="E129" s="3">
        <v>4.7</v>
      </c>
      <c r="F129" s="3">
        <v>3.7</v>
      </c>
      <c r="G129" s="3">
        <v>6.1</v>
      </c>
      <c r="H129" s="3">
        <v>8.8000000000000007</v>
      </c>
    </row>
    <row r="130" spans="1:8" x14ac:dyDescent="0.25">
      <c r="A130" s="1">
        <v>39315</v>
      </c>
      <c r="C130" t="s">
        <v>29</v>
      </c>
      <c r="D130" s="3">
        <v>41.4</v>
      </c>
      <c r="E130" s="3">
        <v>9.3000000000000007</v>
      </c>
      <c r="F130" s="3">
        <v>10.3</v>
      </c>
      <c r="G130" s="3">
        <v>9.5</v>
      </c>
      <c r="H130" s="3">
        <v>12.3</v>
      </c>
    </row>
    <row r="131" spans="1:8" x14ac:dyDescent="0.25">
      <c r="A131" s="1">
        <v>39315</v>
      </c>
      <c r="C131" t="s">
        <v>16</v>
      </c>
      <c r="D131" s="3">
        <v>62.4</v>
      </c>
      <c r="E131" s="3">
        <v>2.7</v>
      </c>
      <c r="F131" s="3">
        <v>25.5</v>
      </c>
      <c r="G131" s="3">
        <v>20.6</v>
      </c>
      <c r="H131" s="3">
        <v>13.6</v>
      </c>
    </row>
    <row r="132" spans="1:8" x14ac:dyDescent="0.25">
      <c r="A132" s="1">
        <v>39315</v>
      </c>
      <c r="C132" t="s">
        <v>19</v>
      </c>
      <c r="D132" s="3">
        <v>46.6</v>
      </c>
      <c r="E132" s="3">
        <v>2.2999999999999998</v>
      </c>
      <c r="F132" s="3">
        <v>20.100000000000001</v>
      </c>
      <c r="G132" s="3">
        <v>14.4</v>
      </c>
      <c r="H132" s="3">
        <v>9.8000000000000007</v>
      </c>
    </row>
    <row r="133" spans="1:8" x14ac:dyDescent="0.25">
      <c r="A133" s="1">
        <v>39315</v>
      </c>
      <c r="C133" t="s">
        <v>35</v>
      </c>
      <c r="D133" s="3">
        <v>63.4</v>
      </c>
      <c r="E133" s="3">
        <v>2</v>
      </c>
      <c r="F133" s="3">
        <v>28.4</v>
      </c>
      <c r="G133" s="3">
        <v>21.1</v>
      </c>
      <c r="H133" s="3">
        <v>11.9</v>
      </c>
    </row>
    <row r="134" spans="1:8" x14ac:dyDescent="0.25">
      <c r="A134" s="1">
        <v>39315</v>
      </c>
      <c r="C134" t="s">
        <v>31</v>
      </c>
      <c r="D134" s="3">
        <v>79.900000000000006</v>
      </c>
      <c r="E134" s="3">
        <v>2.5</v>
      </c>
      <c r="F134" s="3">
        <v>36.700000000000003</v>
      </c>
      <c r="G134" s="3">
        <v>26.2</v>
      </c>
      <c r="H134" s="3">
        <v>14.5</v>
      </c>
    </row>
    <row r="135" spans="1:8" x14ac:dyDescent="0.25">
      <c r="A135" s="1">
        <v>39315</v>
      </c>
      <c r="C135" t="s">
        <v>34</v>
      </c>
      <c r="D135" s="3">
        <v>74</v>
      </c>
      <c r="E135" s="3">
        <v>2.4</v>
      </c>
      <c r="F135" s="3">
        <v>32.4</v>
      </c>
      <c r="G135" s="3">
        <v>24.8</v>
      </c>
      <c r="H135" s="3">
        <v>14.4</v>
      </c>
    </row>
    <row r="136" spans="1:8" x14ac:dyDescent="0.25">
      <c r="A136" s="1">
        <v>39357</v>
      </c>
      <c r="C136" t="s">
        <v>29</v>
      </c>
      <c r="D136" s="3">
        <v>28.2</v>
      </c>
      <c r="E136" s="3">
        <v>8.1</v>
      </c>
      <c r="F136" s="3">
        <v>6.2</v>
      </c>
      <c r="G136" s="3">
        <v>5.8</v>
      </c>
      <c r="H136" s="3">
        <v>8.1</v>
      </c>
    </row>
    <row r="137" spans="1:8" x14ac:dyDescent="0.25">
      <c r="A137" s="1">
        <v>39357</v>
      </c>
      <c r="C137" t="s">
        <v>16</v>
      </c>
      <c r="D137" s="3">
        <v>43.9</v>
      </c>
      <c r="E137" s="3">
        <v>1.4</v>
      </c>
      <c r="F137" s="3">
        <v>23</v>
      </c>
      <c r="G137" s="3">
        <v>12.8</v>
      </c>
      <c r="H137" s="3">
        <v>6.7</v>
      </c>
    </row>
    <row r="138" spans="1:8" x14ac:dyDescent="0.25">
      <c r="A138" s="7">
        <v>39357</v>
      </c>
      <c r="B138" s="8"/>
      <c r="C138" s="8" t="s">
        <v>19</v>
      </c>
      <c r="D138" s="9">
        <v>32.1</v>
      </c>
      <c r="E138" s="9">
        <v>3.4</v>
      </c>
      <c r="F138" s="9">
        <v>12</v>
      </c>
      <c r="G138" s="9">
        <v>9.1</v>
      </c>
      <c r="H138" s="9">
        <v>7.6</v>
      </c>
    </row>
    <row r="139" spans="1:8" x14ac:dyDescent="0.25">
      <c r="A139" s="1">
        <v>39469</v>
      </c>
      <c r="C139" t="s">
        <v>29</v>
      </c>
      <c r="D139" s="3">
        <v>22.2</v>
      </c>
      <c r="E139" s="3">
        <v>6.8</v>
      </c>
      <c r="F139" s="3">
        <v>4.0999999999999996</v>
      </c>
      <c r="G139" s="3">
        <v>4.5</v>
      </c>
      <c r="H139" s="3">
        <v>6.8</v>
      </c>
    </row>
    <row r="140" spans="1:8" x14ac:dyDescent="0.25">
      <c r="A140" s="1">
        <v>39469</v>
      </c>
      <c r="C140" t="s">
        <v>16</v>
      </c>
      <c r="D140" s="3">
        <v>38.200000000000003</v>
      </c>
      <c r="E140" s="3" t="s">
        <v>15</v>
      </c>
      <c r="F140" s="3">
        <v>25.1</v>
      </c>
      <c r="G140" s="3">
        <v>10.199999999999999</v>
      </c>
      <c r="H140" s="3">
        <v>2.9</v>
      </c>
    </row>
    <row r="141" spans="1:8" x14ac:dyDescent="0.25">
      <c r="A141" s="1">
        <v>39469</v>
      </c>
      <c r="C141" t="s">
        <v>19</v>
      </c>
      <c r="D141" s="3">
        <v>36</v>
      </c>
      <c r="E141" s="3">
        <v>3.5</v>
      </c>
      <c r="F141" s="3">
        <v>16.7</v>
      </c>
      <c r="G141" s="3">
        <v>9.3000000000000007</v>
      </c>
      <c r="H141" s="3">
        <v>6.5</v>
      </c>
    </row>
    <row r="142" spans="1:8" x14ac:dyDescent="0.25">
      <c r="A142" s="1">
        <v>39546</v>
      </c>
      <c r="C142" t="s">
        <v>29</v>
      </c>
      <c r="D142" s="3">
        <v>31.1</v>
      </c>
      <c r="E142" s="3">
        <v>65.599999999999994</v>
      </c>
      <c r="F142" s="3">
        <v>10.3</v>
      </c>
      <c r="G142" s="3">
        <v>6.6</v>
      </c>
      <c r="H142" s="3">
        <v>7.6</v>
      </c>
    </row>
    <row r="143" spans="1:8" x14ac:dyDescent="0.25">
      <c r="A143" s="1">
        <v>39546</v>
      </c>
      <c r="C143" t="s">
        <v>16</v>
      </c>
      <c r="D143" s="3">
        <v>48.7</v>
      </c>
      <c r="E143" s="3">
        <v>0.7</v>
      </c>
      <c r="F143" s="3">
        <v>34.799999999999997</v>
      </c>
      <c r="G143" s="3">
        <v>10</v>
      </c>
      <c r="H143" s="3">
        <v>3.2</v>
      </c>
    </row>
    <row r="144" spans="1:8" x14ac:dyDescent="0.25">
      <c r="A144" s="1">
        <v>39546</v>
      </c>
      <c r="C144" t="s">
        <v>19</v>
      </c>
      <c r="D144" s="3">
        <v>36.5</v>
      </c>
      <c r="E144" s="3">
        <v>1.6</v>
      </c>
      <c r="F144" s="3">
        <v>24.1</v>
      </c>
      <c r="G144" s="3">
        <v>7.2</v>
      </c>
      <c r="H144" s="3">
        <v>3.6</v>
      </c>
    </row>
    <row r="145" spans="1:8" x14ac:dyDescent="0.25">
      <c r="A145" s="1">
        <v>39644</v>
      </c>
      <c r="C145" t="s">
        <v>29</v>
      </c>
      <c r="D145" s="3">
        <v>52.1</v>
      </c>
      <c r="E145" s="3">
        <v>3.2</v>
      </c>
      <c r="F145" s="3">
        <v>29.2</v>
      </c>
      <c r="G145" s="3">
        <v>12.4</v>
      </c>
      <c r="H145" s="3">
        <v>7.3</v>
      </c>
    </row>
    <row r="146" spans="1:8" x14ac:dyDescent="0.25">
      <c r="A146" s="1">
        <v>39644</v>
      </c>
      <c r="C146" t="s">
        <v>16</v>
      </c>
      <c r="D146" s="3">
        <v>73.400000000000006</v>
      </c>
      <c r="E146" s="3" t="s">
        <v>15</v>
      </c>
      <c r="F146" s="3">
        <v>59.8</v>
      </c>
      <c r="G146" s="3">
        <v>11.8</v>
      </c>
      <c r="H146" s="3">
        <v>1.8</v>
      </c>
    </row>
    <row r="147" spans="1:8" x14ac:dyDescent="0.25">
      <c r="A147" s="1">
        <v>39644</v>
      </c>
      <c r="C147" t="s">
        <v>19</v>
      </c>
      <c r="D147" s="3">
        <v>64.5</v>
      </c>
      <c r="E147" s="3" t="s">
        <v>15</v>
      </c>
      <c r="F147" s="3">
        <v>53.9</v>
      </c>
      <c r="G147" s="3">
        <v>9.3000000000000007</v>
      </c>
      <c r="H147" s="3">
        <v>1.3</v>
      </c>
    </row>
    <row r="148" spans="1:8" x14ac:dyDescent="0.25">
      <c r="A148" s="1">
        <v>39749</v>
      </c>
      <c r="C148" t="s">
        <v>29</v>
      </c>
      <c r="D148" s="3">
        <v>23.7</v>
      </c>
      <c r="E148" s="3">
        <v>3.5</v>
      </c>
      <c r="F148" s="3">
        <v>10</v>
      </c>
      <c r="G148" s="3">
        <v>5.6</v>
      </c>
      <c r="H148" s="3">
        <v>4.5999999999999996</v>
      </c>
    </row>
    <row r="149" spans="1:8" x14ac:dyDescent="0.25">
      <c r="A149" s="1">
        <v>39749</v>
      </c>
      <c r="C149" t="s">
        <v>16</v>
      </c>
      <c r="D149" s="3">
        <v>56.4</v>
      </c>
      <c r="E149" s="3">
        <v>1.7</v>
      </c>
      <c r="F149" s="3">
        <v>36.5</v>
      </c>
      <c r="G149" s="3">
        <v>13.8</v>
      </c>
      <c r="H149" s="3">
        <v>4.4000000000000004</v>
      </c>
    </row>
    <row r="150" spans="1:8" x14ac:dyDescent="0.25">
      <c r="A150" s="7">
        <v>39749</v>
      </c>
      <c r="B150" s="8"/>
      <c r="C150" s="8" t="s">
        <v>19</v>
      </c>
      <c r="D150" s="9">
        <v>44.5</v>
      </c>
      <c r="E150" s="9">
        <v>1.5</v>
      </c>
      <c r="F150" s="9">
        <v>27.3</v>
      </c>
      <c r="G150" s="9">
        <v>11.2</v>
      </c>
      <c r="H150" s="9">
        <v>4.5</v>
      </c>
    </row>
    <row r="151" spans="1:8" x14ac:dyDescent="0.25">
      <c r="A151" s="1">
        <v>39851</v>
      </c>
      <c r="C151" t="s">
        <v>29</v>
      </c>
      <c r="D151" s="3">
        <v>38.4</v>
      </c>
      <c r="E151" s="3">
        <v>7</v>
      </c>
      <c r="F151" s="3">
        <v>13</v>
      </c>
      <c r="G151" s="3">
        <v>9</v>
      </c>
      <c r="H151" s="3">
        <v>9.4</v>
      </c>
    </row>
    <row r="152" spans="1:8" x14ac:dyDescent="0.25">
      <c r="A152" s="1">
        <v>39851</v>
      </c>
      <c r="C152" t="s">
        <v>16</v>
      </c>
      <c r="D152" s="3">
        <v>48.1</v>
      </c>
      <c r="E152" s="3">
        <v>0.9</v>
      </c>
      <c r="F152" s="3">
        <v>29.1</v>
      </c>
      <c r="G152" s="3">
        <v>13</v>
      </c>
      <c r="H152" s="3">
        <v>5.0999999999999996</v>
      </c>
    </row>
    <row r="153" spans="1:8" x14ac:dyDescent="0.25">
      <c r="A153" s="1">
        <v>39851</v>
      </c>
      <c r="C153" t="s">
        <v>19</v>
      </c>
      <c r="D153" s="3">
        <v>41</v>
      </c>
      <c r="E153" s="3">
        <v>2.4</v>
      </c>
      <c r="F153" s="3">
        <v>23</v>
      </c>
      <c r="G153" s="3">
        <v>10.199999999999999</v>
      </c>
      <c r="H153" s="3">
        <v>5.4</v>
      </c>
    </row>
    <row r="154" spans="1:8" x14ac:dyDescent="0.25">
      <c r="A154" s="1">
        <v>39981</v>
      </c>
      <c r="C154" t="s">
        <v>29</v>
      </c>
      <c r="D154" s="3">
        <v>39.299999999999997</v>
      </c>
      <c r="E154" s="3">
        <v>6.2</v>
      </c>
      <c r="F154" s="3">
        <v>14.8</v>
      </c>
      <c r="G154" s="3">
        <v>9</v>
      </c>
      <c r="H154" s="3">
        <v>9.3000000000000007</v>
      </c>
    </row>
    <row r="155" spans="1:8" x14ac:dyDescent="0.25">
      <c r="A155" s="1">
        <v>39981</v>
      </c>
      <c r="C155" t="s">
        <v>16</v>
      </c>
      <c r="D155" s="3">
        <v>77.099999999999994</v>
      </c>
      <c r="E155" s="3">
        <v>0.7</v>
      </c>
      <c r="F155" s="3">
        <v>48.2</v>
      </c>
      <c r="G155" s="3">
        <v>21.4</v>
      </c>
      <c r="H155" s="3">
        <v>6.8</v>
      </c>
    </row>
    <row r="156" spans="1:8" x14ac:dyDescent="0.25">
      <c r="A156" s="1">
        <v>39981</v>
      </c>
      <c r="C156" t="s">
        <v>19</v>
      </c>
      <c r="D156" s="3">
        <v>58.4</v>
      </c>
      <c r="E156" s="3">
        <v>0.8</v>
      </c>
      <c r="F156" s="3">
        <v>39.1</v>
      </c>
      <c r="G156" s="3">
        <v>14.2</v>
      </c>
      <c r="H156" s="3">
        <v>4.3</v>
      </c>
    </row>
    <row r="157" spans="1:8" x14ac:dyDescent="0.25">
      <c r="A157" s="1">
        <v>40022</v>
      </c>
      <c r="C157" t="s">
        <v>29</v>
      </c>
      <c r="D157" s="3">
        <v>35.299999999999997</v>
      </c>
      <c r="E157" s="3">
        <v>4.2</v>
      </c>
      <c r="F157" s="3">
        <v>14.1</v>
      </c>
      <c r="G157" s="3">
        <v>9.1999999999999993</v>
      </c>
      <c r="H157" s="3">
        <v>7.8</v>
      </c>
    </row>
    <row r="158" spans="1:8" x14ac:dyDescent="0.25">
      <c r="A158" s="1">
        <v>40022</v>
      </c>
      <c r="C158" t="s">
        <v>16</v>
      </c>
      <c r="D158" s="3">
        <v>108</v>
      </c>
      <c r="E158" s="3" t="s">
        <v>15</v>
      </c>
      <c r="F158" s="3">
        <v>77.5</v>
      </c>
      <c r="G158" s="3">
        <v>25</v>
      </c>
      <c r="H158" s="3">
        <v>5.3</v>
      </c>
    </row>
    <row r="159" spans="1:8" x14ac:dyDescent="0.25">
      <c r="A159" s="1">
        <v>40022</v>
      </c>
      <c r="C159" t="s">
        <v>19</v>
      </c>
      <c r="D159" s="3">
        <v>75.900000000000006</v>
      </c>
      <c r="E159" s="3">
        <v>1.2</v>
      </c>
      <c r="F159" s="3">
        <v>51.7</v>
      </c>
      <c r="G159" s="3">
        <v>17.5</v>
      </c>
      <c r="H159" s="3">
        <v>5.5</v>
      </c>
    </row>
    <row r="160" spans="1:8" x14ac:dyDescent="0.25">
      <c r="A160" s="1">
        <v>40147</v>
      </c>
      <c r="C160" t="s">
        <v>29</v>
      </c>
      <c r="D160" s="3">
        <v>28.4</v>
      </c>
      <c r="E160" s="3">
        <v>3.3</v>
      </c>
      <c r="F160" s="3">
        <v>11.1</v>
      </c>
      <c r="G160" s="3">
        <v>7.8</v>
      </c>
      <c r="H160" s="3">
        <v>6.2</v>
      </c>
    </row>
    <row r="161" spans="1:8" x14ac:dyDescent="0.25">
      <c r="A161" s="1">
        <v>40147</v>
      </c>
      <c r="C161" t="s">
        <v>16</v>
      </c>
      <c r="D161" s="3">
        <v>62.2</v>
      </c>
      <c r="E161" s="3" t="s">
        <v>15</v>
      </c>
      <c r="F161" s="3">
        <v>46.9</v>
      </c>
      <c r="G161" s="3">
        <v>12.3</v>
      </c>
      <c r="H161" s="3">
        <v>3</v>
      </c>
    </row>
    <row r="162" spans="1:8" x14ac:dyDescent="0.25">
      <c r="A162" s="7">
        <v>40147</v>
      </c>
      <c r="B162" s="8"/>
      <c r="C162" s="8" t="s">
        <v>19</v>
      </c>
      <c r="D162" s="9">
        <v>39.9</v>
      </c>
      <c r="E162" s="9">
        <v>0.7</v>
      </c>
      <c r="F162" s="9">
        <v>28.5</v>
      </c>
      <c r="G162" s="9">
        <v>8</v>
      </c>
      <c r="H162" s="9">
        <v>2.7</v>
      </c>
    </row>
    <row r="163" spans="1:8" x14ac:dyDescent="0.25">
      <c r="A163" s="1">
        <v>40232</v>
      </c>
      <c r="C163" t="s">
        <v>29</v>
      </c>
      <c r="D163" s="3">
        <v>28.7</v>
      </c>
      <c r="E163" s="3">
        <v>4.7</v>
      </c>
      <c r="F163" s="3">
        <v>9</v>
      </c>
      <c r="G163" s="3">
        <v>7</v>
      </c>
      <c r="H163" s="3">
        <v>8</v>
      </c>
    </row>
    <row r="164" spans="1:8" x14ac:dyDescent="0.25">
      <c r="A164" s="1">
        <v>40232</v>
      </c>
      <c r="C164" t="s">
        <v>16</v>
      </c>
      <c r="D164" s="3">
        <v>41.4</v>
      </c>
      <c r="E164" s="3">
        <v>0.8</v>
      </c>
      <c r="F164" s="3">
        <v>21</v>
      </c>
      <c r="G164" s="3">
        <v>13.1</v>
      </c>
      <c r="H164" s="3">
        <v>6.5</v>
      </c>
    </row>
    <row r="165" spans="1:8" x14ac:dyDescent="0.25">
      <c r="A165" s="1">
        <v>40232</v>
      </c>
      <c r="C165" t="s">
        <v>19</v>
      </c>
      <c r="D165" s="3">
        <v>46.4</v>
      </c>
      <c r="E165" s="3">
        <v>2</v>
      </c>
      <c r="F165" s="3">
        <v>23.5</v>
      </c>
      <c r="G165" s="3">
        <v>13.5</v>
      </c>
      <c r="H165" s="3">
        <v>7.4</v>
      </c>
    </row>
    <row r="166" spans="1:8" x14ac:dyDescent="0.25">
      <c r="A166" s="1">
        <v>40337</v>
      </c>
      <c r="C166" t="s">
        <v>29</v>
      </c>
      <c r="D166" s="3">
        <v>36.4</v>
      </c>
      <c r="E166" s="3">
        <v>7.9</v>
      </c>
      <c r="F166" s="3">
        <v>8.4</v>
      </c>
      <c r="G166" s="3">
        <v>9.1</v>
      </c>
      <c r="H166" s="3">
        <v>11</v>
      </c>
    </row>
    <row r="167" spans="1:8" x14ac:dyDescent="0.25">
      <c r="A167" s="1">
        <v>40337</v>
      </c>
      <c r="C167" t="s">
        <v>16</v>
      </c>
      <c r="D167" s="3">
        <v>84.5</v>
      </c>
      <c r="E167" s="3">
        <v>1</v>
      </c>
      <c r="F167" s="3">
        <v>49.8</v>
      </c>
      <c r="G167" s="3">
        <v>25.4</v>
      </c>
      <c r="H167" s="3">
        <v>8.3000000000000007</v>
      </c>
    </row>
    <row r="168" spans="1:8" x14ac:dyDescent="0.25">
      <c r="A168" s="1">
        <v>40337</v>
      </c>
      <c r="C168" t="s">
        <v>19</v>
      </c>
      <c r="D168" s="3">
        <v>50.1</v>
      </c>
      <c r="E168" s="3">
        <v>2.9</v>
      </c>
      <c r="F168" s="3">
        <v>22.3</v>
      </c>
      <c r="G168" s="3">
        <v>15.2</v>
      </c>
      <c r="H168" s="3">
        <v>9.6999999999999993</v>
      </c>
    </row>
    <row r="169" spans="1:8" x14ac:dyDescent="0.25">
      <c r="A169" s="1">
        <v>40400</v>
      </c>
      <c r="C169" t="s">
        <v>29</v>
      </c>
      <c r="D169" s="3">
        <v>42.6</v>
      </c>
      <c r="E169" s="3">
        <v>8.3000000000000007</v>
      </c>
      <c r="F169" s="3">
        <v>12.6</v>
      </c>
      <c r="G169" s="3">
        <v>10.5</v>
      </c>
      <c r="H169" s="3">
        <v>11.2</v>
      </c>
    </row>
    <row r="170" spans="1:8" x14ac:dyDescent="0.25">
      <c r="A170" s="1">
        <v>40400</v>
      </c>
      <c r="C170" t="s">
        <v>16</v>
      </c>
      <c r="D170" s="3">
        <v>68.7</v>
      </c>
      <c r="E170" s="3">
        <v>2.6</v>
      </c>
      <c r="F170" s="3">
        <v>29</v>
      </c>
      <c r="G170" s="3">
        <v>22.4</v>
      </c>
      <c r="H170" s="3">
        <v>14.7</v>
      </c>
    </row>
    <row r="171" spans="1:8" x14ac:dyDescent="0.25">
      <c r="A171" s="1">
        <v>40400</v>
      </c>
      <c r="C171" t="s">
        <v>19</v>
      </c>
      <c r="D171" s="3">
        <v>72.599999999999994</v>
      </c>
      <c r="E171" s="3">
        <v>4.7</v>
      </c>
      <c r="F171" s="3">
        <v>35.799999999999997</v>
      </c>
      <c r="G171" s="3">
        <v>19.100000000000001</v>
      </c>
      <c r="H171" s="3">
        <v>13</v>
      </c>
    </row>
    <row r="172" spans="1:8" x14ac:dyDescent="0.25">
      <c r="A172" s="1">
        <v>40484</v>
      </c>
      <c r="C172" t="s">
        <v>29</v>
      </c>
      <c r="D172" s="3">
        <v>41.2</v>
      </c>
      <c r="E172" s="3">
        <v>6.8</v>
      </c>
      <c r="F172" s="3">
        <v>12.7</v>
      </c>
      <c r="G172" s="3">
        <v>11</v>
      </c>
      <c r="H172" s="3">
        <v>10.7</v>
      </c>
    </row>
    <row r="173" spans="1:8" x14ac:dyDescent="0.25">
      <c r="A173" s="1">
        <v>40484</v>
      </c>
      <c r="C173" t="s">
        <v>16</v>
      </c>
      <c r="D173" s="3">
        <v>93.6</v>
      </c>
      <c r="E173" s="3">
        <v>0.8</v>
      </c>
      <c r="F173" s="3">
        <v>61.4</v>
      </c>
      <c r="G173" s="3">
        <v>24</v>
      </c>
      <c r="H173" s="3">
        <v>7.4</v>
      </c>
    </row>
    <row r="174" spans="1:8" x14ac:dyDescent="0.25">
      <c r="A174" s="7">
        <v>40484</v>
      </c>
      <c r="B174" s="8"/>
      <c r="C174" s="8" t="s">
        <v>19</v>
      </c>
      <c r="D174" s="9">
        <v>80.3</v>
      </c>
      <c r="E174" s="9">
        <v>2.2999999999999998</v>
      </c>
      <c r="F174" s="9">
        <v>47.3</v>
      </c>
      <c r="G174" s="9">
        <v>21.7</v>
      </c>
      <c r="H174" s="9">
        <v>9</v>
      </c>
    </row>
    <row r="175" spans="1:8" x14ac:dyDescent="0.25">
      <c r="A175" s="10">
        <v>40624</v>
      </c>
      <c r="B175" s="11"/>
      <c r="C175" t="s">
        <v>29</v>
      </c>
      <c r="D175" s="12">
        <v>43.6</v>
      </c>
      <c r="E175" s="12">
        <v>5.6</v>
      </c>
      <c r="F175" s="12">
        <v>15.1</v>
      </c>
      <c r="G175" s="12">
        <v>11.3</v>
      </c>
      <c r="H175" s="12">
        <v>11.6</v>
      </c>
    </row>
    <row r="176" spans="1:8" x14ac:dyDescent="0.25">
      <c r="A176" s="10">
        <v>40624</v>
      </c>
      <c r="B176" s="11"/>
      <c r="C176" t="s">
        <v>16</v>
      </c>
      <c r="D176" s="12">
        <v>83.5</v>
      </c>
      <c r="E176" s="12">
        <v>10.1</v>
      </c>
      <c r="F176" s="12">
        <v>19.100000000000001</v>
      </c>
      <c r="G176" s="12">
        <v>27</v>
      </c>
      <c r="H176" s="12">
        <v>27.3</v>
      </c>
    </row>
    <row r="177" spans="1:8" x14ac:dyDescent="0.25">
      <c r="A177" s="10">
        <v>40624</v>
      </c>
      <c r="B177" s="11"/>
      <c r="C177" t="s">
        <v>19</v>
      </c>
      <c r="D177" s="12">
        <v>76</v>
      </c>
      <c r="E177" s="12">
        <v>5.6</v>
      </c>
      <c r="F177" s="12">
        <v>29.8</v>
      </c>
      <c r="G177" s="12">
        <v>22.8</v>
      </c>
      <c r="H177" s="12">
        <v>17.8</v>
      </c>
    </row>
    <row r="178" spans="1:8" x14ac:dyDescent="0.25">
      <c r="A178" s="10">
        <v>40709</v>
      </c>
      <c r="B178" s="11"/>
      <c r="C178" t="s">
        <v>29</v>
      </c>
      <c r="D178" s="12">
        <v>40.299999999999997</v>
      </c>
      <c r="E178" s="12">
        <v>5.7</v>
      </c>
      <c r="F178" s="12">
        <v>14</v>
      </c>
      <c r="G178" s="12">
        <v>10.5</v>
      </c>
      <c r="H178" s="12">
        <v>10.1</v>
      </c>
    </row>
    <row r="179" spans="1:8" x14ac:dyDescent="0.25">
      <c r="A179" s="10">
        <v>40709</v>
      </c>
      <c r="B179" s="11"/>
      <c r="C179" t="s">
        <v>19</v>
      </c>
      <c r="D179" s="12">
        <v>80.2</v>
      </c>
      <c r="E179" s="12">
        <v>2.8</v>
      </c>
      <c r="F179" s="12">
        <v>42.2</v>
      </c>
      <c r="G179" s="12">
        <v>23.2</v>
      </c>
      <c r="H179" s="12">
        <v>12</v>
      </c>
    </row>
    <row r="180" spans="1:8" x14ac:dyDescent="0.25">
      <c r="A180" s="10">
        <v>40709</v>
      </c>
      <c r="B180" s="11"/>
      <c r="C180" t="s">
        <v>16</v>
      </c>
      <c r="D180" s="12">
        <v>104</v>
      </c>
      <c r="E180" s="12">
        <v>1.4</v>
      </c>
      <c r="F180" s="12">
        <v>52.9</v>
      </c>
      <c r="G180" s="12">
        <v>33.799999999999997</v>
      </c>
      <c r="H180" s="12">
        <v>16.3</v>
      </c>
    </row>
    <row r="181" spans="1:8" x14ac:dyDescent="0.25">
      <c r="A181" s="10">
        <v>40778</v>
      </c>
      <c r="B181" s="11"/>
      <c r="C181" t="s">
        <v>29</v>
      </c>
      <c r="D181" s="12">
        <v>18.399999999999999</v>
      </c>
      <c r="E181" s="12">
        <v>2</v>
      </c>
      <c r="F181" s="12">
        <v>5.3</v>
      </c>
      <c r="G181" s="12">
        <v>6.2</v>
      </c>
      <c r="H181" s="12">
        <v>4.9000000000000004</v>
      </c>
    </row>
    <row r="182" spans="1:8" x14ac:dyDescent="0.25">
      <c r="A182" s="10">
        <v>40778</v>
      </c>
      <c r="B182" s="11"/>
      <c r="C182" t="s">
        <v>19</v>
      </c>
      <c r="D182" s="12">
        <v>71.2</v>
      </c>
      <c r="E182" s="12">
        <v>3.9</v>
      </c>
      <c r="F182" s="12">
        <v>35.4</v>
      </c>
      <c r="G182" s="12">
        <v>20.8</v>
      </c>
      <c r="H182" s="12">
        <v>11.1</v>
      </c>
    </row>
    <row r="183" spans="1:8" x14ac:dyDescent="0.25">
      <c r="A183" s="10">
        <v>40778</v>
      </c>
      <c r="B183" s="11"/>
      <c r="C183" t="s">
        <v>16</v>
      </c>
      <c r="D183" s="12">
        <v>108</v>
      </c>
      <c r="E183" s="12">
        <v>2</v>
      </c>
      <c r="F183" s="12">
        <v>57.9</v>
      </c>
      <c r="G183" s="12">
        <v>32.9</v>
      </c>
      <c r="H183" s="12">
        <v>15.4</v>
      </c>
    </row>
    <row r="184" spans="1:8" x14ac:dyDescent="0.25">
      <c r="A184" s="10">
        <v>40896</v>
      </c>
      <c r="B184" s="11"/>
      <c r="C184" t="s">
        <v>29</v>
      </c>
      <c r="D184" s="12">
        <v>39.799999999999997</v>
      </c>
      <c r="E184" s="12">
        <v>5.9</v>
      </c>
      <c r="F184" s="12">
        <v>11.6</v>
      </c>
      <c r="G184" s="12">
        <v>11.1</v>
      </c>
      <c r="H184" s="12">
        <v>11.2</v>
      </c>
    </row>
    <row r="185" spans="1:8" x14ac:dyDescent="0.25">
      <c r="A185" s="10">
        <v>40896</v>
      </c>
      <c r="B185" s="11"/>
      <c r="C185" t="s">
        <v>19</v>
      </c>
      <c r="D185" s="12">
        <v>89.8</v>
      </c>
      <c r="E185" s="12">
        <v>4.3</v>
      </c>
      <c r="F185" s="12">
        <v>47.8</v>
      </c>
      <c r="G185" s="12">
        <v>24.8</v>
      </c>
      <c r="H185" s="12">
        <v>12.9</v>
      </c>
    </row>
    <row r="186" spans="1:8" x14ac:dyDescent="0.25">
      <c r="A186" s="7">
        <v>40896</v>
      </c>
      <c r="B186" s="8"/>
      <c r="C186" s="8" t="s">
        <v>16</v>
      </c>
      <c r="D186" s="9">
        <v>120</v>
      </c>
      <c r="E186" s="9">
        <v>1.4</v>
      </c>
      <c r="F186" s="9">
        <v>73.7</v>
      </c>
      <c r="G186" s="9">
        <v>33.4</v>
      </c>
      <c r="H186" s="9">
        <v>11.3</v>
      </c>
    </row>
    <row r="187" spans="1:8" x14ac:dyDescent="0.25">
      <c r="A187" s="1">
        <v>40981</v>
      </c>
      <c r="C187" t="s">
        <v>29</v>
      </c>
      <c r="D187" s="3">
        <v>40.6</v>
      </c>
      <c r="E187" s="3">
        <v>6.3</v>
      </c>
      <c r="F187" s="3">
        <v>14.4</v>
      </c>
      <c r="G187" s="3">
        <v>10.7</v>
      </c>
      <c r="H187" s="3">
        <v>9.1999999999999993</v>
      </c>
    </row>
    <row r="188" spans="1:8" x14ac:dyDescent="0.25">
      <c r="A188" s="1">
        <v>40981</v>
      </c>
      <c r="C188" t="s">
        <v>16</v>
      </c>
      <c r="D188" s="3">
        <v>69.400000000000006</v>
      </c>
      <c r="E188" s="3">
        <v>2.9</v>
      </c>
      <c r="F188" s="3">
        <v>30.1</v>
      </c>
      <c r="G188" s="3">
        <v>22.7</v>
      </c>
      <c r="H188" s="3">
        <v>13.7</v>
      </c>
    </row>
    <row r="189" spans="1:8" x14ac:dyDescent="0.25">
      <c r="A189" s="1">
        <v>40981</v>
      </c>
      <c r="C189" t="s">
        <v>19</v>
      </c>
      <c r="D189" s="3">
        <v>67.599999999999994</v>
      </c>
      <c r="E189" s="3">
        <v>2.9</v>
      </c>
      <c r="F189" s="3">
        <v>28.2</v>
      </c>
      <c r="G189" s="3">
        <v>22.7</v>
      </c>
      <c r="H189" s="3">
        <v>13.8</v>
      </c>
    </row>
    <row r="190" spans="1:8" x14ac:dyDescent="0.25">
      <c r="A190" s="1">
        <v>41065</v>
      </c>
      <c r="C190" t="s">
        <v>29</v>
      </c>
      <c r="D190" s="3">
        <v>67.5</v>
      </c>
      <c r="E190" s="3">
        <v>3.8</v>
      </c>
      <c r="F190" s="3">
        <v>35.6</v>
      </c>
      <c r="G190" s="3">
        <v>18.5</v>
      </c>
      <c r="H190" s="3">
        <v>9.6</v>
      </c>
    </row>
    <row r="191" spans="1:8" x14ac:dyDescent="0.25">
      <c r="A191" s="1">
        <v>41065</v>
      </c>
      <c r="C191" t="s">
        <v>16</v>
      </c>
      <c r="D191" s="3">
        <v>109</v>
      </c>
      <c r="E191" s="3">
        <v>0.7</v>
      </c>
      <c r="F191" s="3">
        <v>63</v>
      </c>
      <c r="G191" s="3">
        <v>33.9</v>
      </c>
      <c r="H191" s="3">
        <v>11</v>
      </c>
    </row>
    <row r="192" spans="1:8" x14ac:dyDescent="0.25">
      <c r="A192" s="1">
        <v>41065</v>
      </c>
      <c r="C192" t="s">
        <v>19</v>
      </c>
      <c r="D192" s="3">
        <v>106</v>
      </c>
      <c r="E192" s="3">
        <v>1</v>
      </c>
      <c r="F192" s="3">
        <v>60.8</v>
      </c>
      <c r="G192" s="3">
        <v>32.799999999999997</v>
      </c>
      <c r="H192" s="3">
        <v>10.9</v>
      </c>
    </row>
    <row r="193" spans="1:8" x14ac:dyDescent="0.25">
      <c r="A193" s="1">
        <v>41170</v>
      </c>
      <c r="C193" t="s">
        <v>29</v>
      </c>
      <c r="D193" s="3">
        <v>31.5</v>
      </c>
      <c r="E193" s="3">
        <v>2.6</v>
      </c>
      <c r="F193" s="3">
        <v>12.9</v>
      </c>
      <c r="G193" s="3">
        <v>9.6</v>
      </c>
      <c r="H193" s="3">
        <v>6.4</v>
      </c>
    </row>
    <row r="194" spans="1:8" x14ac:dyDescent="0.25">
      <c r="A194" s="1">
        <v>41170</v>
      </c>
      <c r="C194" t="s">
        <v>16</v>
      </c>
      <c r="D194" s="3">
        <v>104</v>
      </c>
      <c r="E194" s="3">
        <v>1.5</v>
      </c>
      <c r="F194" s="3">
        <v>62.7</v>
      </c>
      <c r="G194" s="3">
        <v>29.7</v>
      </c>
      <c r="H194" s="3">
        <v>10.5</v>
      </c>
    </row>
    <row r="195" spans="1:8" x14ac:dyDescent="0.25">
      <c r="A195" s="1">
        <v>41170</v>
      </c>
      <c r="C195" t="s">
        <v>19</v>
      </c>
      <c r="D195" s="3">
        <v>92.2</v>
      </c>
      <c r="E195" s="3">
        <v>2.2000000000000002</v>
      </c>
      <c r="F195" s="3">
        <v>53.6</v>
      </c>
      <c r="G195" s="3">
        <v>26.2</v>
      </c>
      <c r="H195" s="3">
        <v>10.199999999999999</v>
      </c>
    </row>
    <row r="196" spans="1:8" x14ac:dyDescent="0.25">
      <c r="A196" s="1">
        <v>41219</v>
      </c>
      <c r="C196" t="s">
        <v>29</v>
      </c>
      <c r="D196" s="3">
        <v>37.1</v>
      </c>
      <c r="E196" s="3">
        <v>0.8</v>
      </c>
      <c r="F196" s="3">
        <v>20.2</v>
      </c>
      <c r="G196" s="3">
        <v>12.2</v>
      </c>
      <c r="H196" s="3">
        <v>3.9</v>
      </c>
    </row>
    <row r="197" spans="1:8" x14ac:dyDescent="0.25">
      <c r="A197" s="1">
        <v>41219</v>
      </c>
      <c r="C197" t="s">
        <v>16</v>
      </c>
      <c r="D197" s="3">
        <v>93.2</v>
      </c>
      <c r="E197" s="3">
        <v>1</v>
      </c>
      <c r="F197" s="3">
        <v>54.9</v>
      </c>
      <c r="G197" s="3">
        <v>26.7</v>
      </c>
      <c r="H197" s="3">
        <v>10.6</v>
      </c>
    </row>
    <row r="198" spans="1:8" x14ac:dyDescent="0.25">
      <c r="A198" s="7">
        <v>41219</v>
      </c>
      <c r="B198" s="8"/>
      <c r="C198" s="8" t="s">
        <v>19</v>
      </c>
      <c r="D198" s="9">
        <v>77</v>
      </c>
      <c r="E198" s="9">
        <v>3.1</v>
      </c>
      <c r="F198" s="9">
        <v>42.2</v>
      </c>
      <c r="G198" s="9">
        <v>21.1</v>
      </c>
      <c r="H198" s="9">
        <v>10.6</v>
      </c>
    </row>
    <row r="199" spans="1:8" x14ac:dyDescent="0.25">
      <c r="A199" s="1">
        <v>41359</v>
      </c>
      <c r="C199" t="s">
        <v>29</v>
      </c>
      <c r="D199" s="3">
        <v>13.6</v>
      </c>
      <c r="E199" s="3">
        <v>1.1000000000000001</v>
      </c>
      <c r="F199" s="3">
        <v>2.5</v>
      </c>
      <c r="G199" s="3">
        <v>5.3</v>
      </c>
      <c r="H199" s="3">
        <v>4.7</v>
      </c>
    </row>
    <row r="200" spans="1:8" x14ac:dyDescent="0.25">
      <c r="A200" s="1">
        <v>41359</v>
      </c>
      <c r="C200" t="s">
        <v>16</v>
      </c>
      <c r="D200" s="3">
        <v>85.5</v>
      </c>
      <c r="E200" s="3">
        <v>6.9</v>
      </c>
      <c r="F200" s="3">
        <v>22.7</v>
      </c>
      <c r="G200" s="3">
        <v>29.3</v>
      </c>
      <c r="H200" s="3">
        <v>26.6</v>
      </c>
    </row>
    <row r="201" spans="1:8" x14ac:dyDescent="0.25">
      <c r="A201" s="1">
        <v>41359</v>
      </c>
      <c r="C201" t="s">
        <v>19</v>
      </c>
      <c r="D201" s="3">
        <v>46.9</v>
      </c>
      <c r="E201" s="3">
        <v>11.8</v>
      </c>
      <c r="F201" s="3">
        <v>6.8</v>
      </c>
      <c r="G201" s="3">
        <v>11.65</v>
      </c>
      <c r="H201" s="3">
        <v>16.7</v>
      </c>
    </row>
    <row r="202" spans="1:8" x14ac:dyDescent="0.25">
      <c r="A202" s="1">
        <v>41400</v>
      </c>
      <c r="C202" t="s">
        <v>29</v>
      </c>
      <c r="D202" s="3">
        <v>36.4</v>
      </c>
      <c r="E202" s="3">
        <v>2.9</v>
      </c>
      <c r="F202" s="3">
        <v>12.9</v>
      </c>
      <c r="G202" s="3">
        <v>12.1</v>
      </c>
      <c r="H202" s="3">
        <v>8.5</v>
      </c>
    </row>
    <row r="203" spans="1:8" x14ac:dyDescent="0.25">
      <c r="A203" s="1">
        <v>41400</v>
      </c>
      <c r="C203" t="s">
        <v>16</v>
      </c>
      <c r="D203" s="3">
        <v>84.6</v>
      </c>
      <c r="E203" s="3">
        <v>2.1</v>
      </c>
      <c r="F203" s="3">
        <v>35.299999999999997</v>
      </c>
      <c r="G203" s="3">
        <v>29.1</v>
      </c>
      <c r="H203" s="3">
        <v>17.5</v>
      </c>
    </row>
    <row r="204" spans="1:8" x14ac:dyDescent="0.25">
      <c r="A204" s="1">
        <v>41400</v>
      </c>
      <c r="C204" t="s">
        <v>19</v>
      </c>
      <c r="D204" s="3">
        <v>60.2</v>
      </c>
      <c r="E204" s="3">
        <v>5.8</v>
      </c>
      <c r="F204" s="3">
        <v>19.899999999999999</v>
      </c>
      <c r="G204" s="3">
        <v>18.899999999999999</v>
      </c>
      <c r="H204" s="3">
        <v>15.6</v>
      </c>
    </row>
    <row r="205" spans="1:8" x14ac:dyDescent="0.25">
      <c r="A205" s="1">
        <v>41534</v>
      </c>
      <c r="C205" t="s">
        <v>29</v>
      </c>
      <c r="D205" s="3">
        <v>45.9</v>
      </c>
      <c r="E205" s="3">
        <v>3.2</v>
      </c>
      <c r="F205" s="3">
        <v>19.899999999999999</v>
      </c>
      <c r="G205" s="3">
        <v>13.9</v>
      </c>
      <c r="H205" s="3">
        <v>8.9</v>
      </c>
    </row>
    <row r="206" spans="1:8" x14ac:dyDescent="0.25">
      <c r="A206" s="1">
        <v>41534</v>
      </c>
      <c r="C206" t="s">
        <v>16</v>
      </c>
      <c r="D206" s="3">
        <v>168</v>
      </c>
      <c r="E206" s="3">
        <v>2.6</v>
      </c>
      <c r="F206" s="3">
        <v>95.4</v>
      </c>
      <c r="G206" s="3">
        <v>49.5</v>
      </c>
      <c r="H206" s="3">
        <v>20.399999999999999</v>
      </c>
    </row>
    <row r="207" spans="1:8" x14ac:dyDescent="0.25">
      <c r="A207" s="1">
        <v>41534</v>
      </c>
      <c r="C207" t="s">
        <v>19</v>
      </c>
      <c r="D207" s="3">
        <v>108</v>
      </c>
      <c r="E207" s="3">
        <v>5.0999999999999996</v>
      </c>
      <c r="F207" s="3">
        <v>56.8</v>
      </c>
      <c r="G207" s="3">
        <v>30.7</v>
      </c>
      <c r="H207" s="3">
        <v>15.4</v>
      </c>
    </row>
    <row r="208" spans="1:8" x14ac:dyDescent="0.25">
      <c r="A208" s="1">
        <v>41611</v>
      </c>
      <c r="C208" t="s">
        <v>22</v>
      </c>
      <c r="D208" s="3">
        <v>51.6</v>
      </c>
      <c r="E208" s="3">
        <v>1.9</v>
      </c>
      <c r="F208" s="3">
        <v>18.2</v>
      </c>
      <c r="G208" s="3">
        <v>18.5</v>
      </c>
      <c r="H208" s="3">
        <v>13</v>
      </c>
    </row>
    <row r="209" spans="1:8" x14ac:dyDescent="0.25">
      <c r="A209" s="1">
        <v>41611</v>
      </c>
      <c r="C209" t="s">
        <v>17</v>
      </c>
      <c r="D209" s="3">
        <v>74.2</v>
      </c>
      <c r="E209" s="3">
        <v>2.8</v>
      </c>
      <c r="F209" s="3">
        <v>36.4</v>
      </c>
      <c r="G209" s="3">
        <v>22.7</v>
      </c>
      <c r="H209" s="3">
        <v>12.3</v>
      </c>
    </row>
    <row r="210" spans="1:8" x14ac:dyDescent="0.25">
      <c r="A210" s="1">
        <v>41611</v>
      </c>
      <c r="C210" t="s">
        <v>16</v>
      </c>
      <c r="D210" s="3">
        <v>79.400000000000006</v>
      </c>
      <c r="E210" s="3">
        <v>6.7</v>
      </c>
      <c r="F210" s="3">
        <v>25.7</v>
      </c>
      <c r="G210" s="3">
        <v>24.8</v>
      </c>
      <c r="H210" s="3">
        <v>22.2</v>
      </c>
    </row>
    <row r="211" spans="1:8" x14ac:dyDescent="0.25">
      <c r="A211" s="7">
        <v>41611</v>
      </c>
      <c r="B211" s="8"/>
      <c r="C211" s="8" t="s">
        <v>19</v>
      </c>
      <c r="D211" s="9">
        <v>67.8</v>
      </c>
      <c r="E211" s="9">
        <v>5.4</v>
      </c>
      <c r="F211" s="9">
        <v>26.5</v>
      </c>
      <c r="G211" s="9">
        <v>21</v>
      </c>
      <c r="H211" s="9">
        <v>14.9</v>
      </c>
    </row>
    <row r="212" spans="1:8" x14ac:dyDescent="0.25">
      <c r="A212" s="1">
        <v>41716</v>
      </c>
      <c r="C212" t="s">
        <v>22</v>
      </c>
      <c r="D212" s="3">
        <v>26.3</v>
      </c>
      <c r="E212" s="3">
        <v>3.2</v>
      </c>
      <c r="F212" s="3">
        <v>5.3</v>
      </c>
      <c r="G212" s="3">
        <v>8</v>
      </c>
      <c r="H212" s="3">
        <v>9.8000000000000007</v>
      </c>
    </row>
    <row r="213" spans="1:8" x14ac:dyDescent="0.25">
      <c r="A213" s="1">
        <v>41716</v>
      </c>
      <c r="C213" t="s">
        <v>17</v>
      </c>
      <c r="D213" s="3">
        <v>74.3</v>
      </c>
      <c r="E213" s="3">
        <v>1.8</v>
      </c>
      <c r="F213" s="3">
        <v>43.3</v>
      </c>
      <c r="G213" s="3">
        <v>19.100000000000001</v>
      </c>
      <c r="H213" s="3">
        <v>10.1</v>
      </c>
    </row>
    <row r="214" spans="1:8" x14ac:dyDescent="0.25">
      <c r="A214" s="1">
        <v>41716</v>
      </c>
      <c r="C214" t="s">
        <v>16</v>
      </c>
      <c r="D214" s="3">
        <v>51</v>
      </c>
      <c r="E214" s="3">
        <v>6.3</v>
      </c>
      <c r="F214" s="3">
        <v>14.5</v>
      </c>
      <c r="G214" s="3">
        <v>14</v>
      </c>
      <c r="H214" s="3">
        <v>16.100000000000001</v>
      </c>
    </row>
    <row r="215" spans="1:8" x14ac:dyDescent="0.25">
      <c r="A215" s="1">
        <v>41716</v>
      </c>
      <c r="C215" t="s">
        <v>19</v>
      </c>
      <c r="D215" s="3">
        <v>39.700000000000003</v>
      </c>
      <c r="E215" s="3">
        <v>6.6</v>
      </c>
      <c r="F215" s="3">
        <v>12.4</v>
      </c>
      <c r="G215" s="3">
        <v>9.5</v>
      </c>
      <c r="H215" s="3">
        <v>11.2</v>
      </c>
    </row>
    <row r="216" spans="1:8" x14ac:dyDescent="0.25">
      <c r="A216" s="1">
        <v>41800</v>
      </c>
      <c r="C216" t="s">
        <v>22</v>
      </c>
      <c r="D216" s="3">
        <v>84.2</v>
      </c>
      <c r="E216" s="3">
        <v>2.8</v>
      </c>
      <c r="F216" s="3">
        <v>29.5</v>
      </c>
      <c r="G216" s="3">
        <v>31.3</v>
      </c>
      <c r="H216" s="3">
        <v>20.6</v>
      </c>
    </row>
    <row r="217" spans="1:8" x14ac:dyDescent="0.25">
      <c r="A217" s="1">
        <v>41800</v>
      </c>
      <c r="C217" t="s">
        <v>17</v>
      </c>
      <c r="D217" s="3">
        <v>40.299999999999997</v>
      </c>
      <c r="E217" s="3">
        <v>0.9</v>
      </c>
      <c r="F217" s="3">
        <v>22.8</v>
      </c>
      <c r="G217" s="3">
        <v>11</v>
      </c>
      <c r="H217" s="3">
        <v>5.6</v>
      </c>
    </row>
    <row r="218" spans="1:8" x14ac:dyDescent="0.25">
      <c r="A218" s="1">
        <v>41800</v>
      </c>
      <c r="C218" t="s">
        <v>19</v>
      </c>
      <c r="D218" s="3">
        <v>46.2</v>
      </c>
      <c r="E218" s="3">
        <v>11.3</v>
      </c>
      <c r="F218" s="3">
        <v>10.3</v>
      </c>
      <c r="G218" s="3">
        <v>11</v>
      </c>
      <c r="H218" s="3">
        <v>13.6</v>
      </c>
    </row>
    <row r="219" spans="1:8" x14ac:dyDescent="0.25">
      <c r="A219" s="1">
        <v>41807</v>
      </c>
      <c r="C219" t="s">
        <v>16</v>
      </c>
      <c r="D219" s="3">
        <v>78</v>
      </c>
      <c r="E219" s="3">
        <v>4.2</v>
      </c>
      <c r="F219" s="3">
        <v>26.4</v>
      </c>
      <c r="G219" s="3">
        <v>27.5</v>
      </c>
      <c r="H219" s="3">
        <v>19.899999999999999</v>
      </c>
    </row>
    <row r="220" spans="1:8" x14ac:dyDescent="0.25">
      <c r="A220" s="1">
        <v>41905</v>
      </c>
      <c r="C220" t="s">
        <v>22</v>
      </c>
      <c r="D220" s="3">
        <v>44.5</v>
      </c>
      <c r="E220" s="3">
        <v>6.6</v>
      </c>
      <c r="F220" s="3">
        <v>10.4</v>
      </c>
      <c r="G220" s="3">
        <v>13.1</v>
      </c>
      <c r="H220" s="3">
        <v>14.4</v>
      </c>
    </row>
    <row r="221" spans="1:8" x14ac:dyDescent="0.25">
      <c r="A221" s="1">
        <v>41905</v>
      </c>
      <c r="C221" t="s">
        <v>17</v>
      </c>
      <c r="D221" s="3">
        <v>80.5</v>
      </c>
      <c r="E221" s="3" t="s">
        <v>23</v>
      </c>
      <c r="F221" s="3">
        <v>57.2</v>
      </c>
      <c r="G221" s="3">
        <v>18</v>
      </c>
      <c r="H221" s="3">
        <v>5.3</v>
      </c>
    </row>
    <row r="222" spans="1:8" x14ac:dyDescent="0.25">
      <c r="A222" s="1">
        <v>41905</v>
      </c>
      <c r="C222" t="s">
        <v>16</v>
      </c>
      <c r="D222" s="3">
        <v>73.400000000000006</v>
      </c>
      <c r="E222" s="3">
        <v>6.6</v>
      </c>
      <c r="F222" s="3">
        <v>19.399999999999999</v>
      </c>
      <c r="G222" s="3">
        <v>24</v>
      </c>
      <c r="H222" s="3">
        <v>23.4</v>
      </c>
    </row>
    <row r="223" spans="1:8" x14ac:dyDescent="0.25">
      <c r="A223" s="1">
        <v>41905</v>
      </c>
      <c r="C223" t="s">
        <v>19</v>
      </c>
      <c r="D223" s="3">
        <v>53.3</v>
      </c>
      <c r="E223" s="3">
        <v>7.4</v>
      </c>
      <c r="F223" s="3">
        <v>15.2</v>
      </c>
      <c r="G223" s="3">
        <v>15.8</v>
      </c>
      <c r="H223" s="3">
        <v>14.9</v>
      </c>
    </row>
    <row r="224" spans="1:8" x14ac:dyDescent="0.25">
      <c r="A224" s="1">
        <v>42003</v>
      </c>
      <c r="C224" t="s">
        <v>22</v>
      </c>
      <c r="D224" s="3">
        <v>77.7</v>
      </c>
      <c r="E224" s="3">
        <v>1.7</v>
      </c>
      <c r="F224" s="3">
        <v>39.1</v>
      </c>
      <c r="G224" s="3">
        <v>24.5</v>
      </c>
      <c r="H224" s="3">
        <v>12.4</v>
      </c>
    </row>
    <row r="225" spans="1:8" x14ac:dyDescent="0.25">
      <c r="A225" s="1">
        <v>42003</v>
      </c>
      <c r="C225" t="s">
        <v>17</v>
      </c>
      <c r="D225" s="3">
        <v>57</v>
      </c>
      <c r="E225" s="3">
        <v>2.2000000000000002</v>
      </c>
      <c r="F225" s="3">
        <v>26.8</v>
      </c>
      <c r="G225" s="3">
        <v>16.3</v>
      </c>
      <c r="H225" s="3">
        <v>11.7</v>
      </c>
    </row>
    <row r="226" spans="1:8" x14ac:dyDescent="0.25">
      <c r="A226" s="1">
        <v>42003</v>
      </c>
      <c r="C226" t="s">
        <v>16</v>
      </c>
      <c r="D226" s="3">
        <v>86.3</v>
      </c>
      <c r="E226" s="3">
        <v>2.7</v>
      </c>
      <c r="F226" s="3">
        <v>40.4</v>
      </c>
      <c r="G226" s="3">
        <v>27.3</v>
      </c>
      <c r="H226" s="3">
        <v>15.9</v>
      </c>
    </row>
    <row r="227" spans="1:8" x14ac:dyDescent="0.25">
      <c r="A227" s="7">
        <v>42003</v>
      </c>
      <c r="B227" s="8"/>
      <c r="C227" s="8" t="s">
        <v>19</v>
      </c>
      <c r="D227" s="9">
        <v>72.400000000000006</v>
      </c>
      <c r="E227" s="9">
        <v>3.3</v>
      </c>
      <c r="F227" s="9">
        <v>33.4</v>
      </c>
      <c r="G227" s="9">
        <v>21.7</v>
      </c>
      <c r="H227" s="9">
        <v>14</v>
      </c>
    </row>
    <row r="228" spans="1:8" x14ac:dyDescent="0.25">
      <c r="A228" s="1">
        <v>42066</v>
      </c>
      <c r="C228" t="s">
        <v>22</v>
      </c>
      <c r="D228" s="3">
        <v>30.6</v>
      </c>
      <c r="E228" s="3">
        <v>5.6</v>
      </c>
      <c r="F228" s="3">
        <v>3.6</v>
      </c>
      <c r="G228" s="3">
        <v>8.5</v>
      </c>
      <c r="H228" s="3">
        <v>12.9</v>
      </c>
    </row>
    <row r="229" spans="1:8" x14ac:dyDescent="0.25">
      <c r="A229" s="1">
        <v>42066</v>
      </c>
      <c r="C229" t="s">
        <v>17</v>
      </c>
      <c r="D229" s="3">
        <v>7.9</v>
      </c>
      <c r="E229" s="3">
        <v>0.6</v>
      </c>
      <c r="F229" s="3">
        <v>46.7</v>
      </c>
      <c r="G229" s="3">
        <v>25</v>
      </c>
      <c r="H229" s="3">
        <v>80.2</v>
      </c>
    </row>
    <row r="230" spans="1:8" x14ac:dyDescent="0.25">
      <c r="A230" s="1">
        <v>42066</v>
      </c>
      <c r="C230" t="s">
        <v>16</v>
      </c>
      <c r="D230" s="3">
        <v>80</v>
      </c>
      <c r="E230" s="3">
        <v>9.3000000000000007</v>
      </c>
      <c r="F230" s="3">
        <v>16.899999999999999</v>
      </c>
      <c r="G230" s="3">
        <v>22.9</v>
      </c>
      <c r="H230" s="3">
        <v>30.9</v>
      </c>
    </row>
    <row r="231" spans="1:8" x14ac:dyDescent="0.25">
      <c r="A231" s="1">
        <v>42066</v>
      </c>
      <c r="C231" t="s">
        <v>19</v>
      </c>
      <c r="D231" s="3">
        <v>77.2</v>
      </c>
      <c r="E231" s="3">
        <v>7</v>
      </c>
      <c r="F231" s="3">
        <v>28.9</v>
      </c>
      <c r="G231" s="3">
        <v>22.5</v>
      </c>
      <c r="H231" s="3">
        <v>18.8</v>
      </c>
    </row>
    <row r="232" spans="1:8" x14ac:dyDescent="0.25">
      <c r="A232" s="1">
        <v>42080</v>
      </c>
      <c r="C232" t="s">
        <v>24</v>
      </c>
      <c r="D232" s="3">
        <v>4.5999999999999996</v>
      </c>
      <c r="E232" s="3">
        <v>1</v>
      </c>
      <c r="F232" s="3">
        <v>0.8</v>
      </c>
      <c r="G232" s="3">
        <v>1.2</v>
      </c>
      <c r="H232" s="3">
        <v>1.6</v>
      </c>
    </row>
    <row r="233" spans="1:8" x14ac:dyDescent="0.25">
      <c r="A233" s="1">
        <v>42080</v>
      </c>
      <c r="C233" t="s">
        <v>25</v>
      </c>
      <c r="D233" s="3">
        <v>12</v>
      </c>
      <c r="E233" s="3">
        <v>3.2</v>
      </c>
      <c r="F233" s="3">
        <v>1.3</v>
      </c>
      <c r="G233" s="3">
        <v>2.8</v>
      </c>
      <c r="H233" s="3">
        <v>4.7</v>
      </c>
    </row>
    <row r="234" spans="1:8" x14ac:dyDescent="0.25">
      <c r="A234" s="1">
        <v>42160</v>
      </c>
      <c r="C234" t="s">
        <v>22</v>
      </c>
      <c r="D234" s="3">
        <v>65.7</v>
      </c>
      <c r="E234" s="3">
        <v>1.8</v>
      </c>
      <c r="F234" s="3">
        <v>24.5</v>
      </c>
      <c r="G234" s="3">
        <v>23.5</v>
      </c>
      <c r="H234" s="3">
        <v>15.9</v>
      </c>
    </row>
    <row r="235" spans="1:8" x14ac:dyDescent="0.25">
      <c r="A235" s="1">
        <v>42160</v>
      </c>
      <c r="C235" t="s">
        <v>17</v>
      </c>
      <c r="D235" s="3">
        <v>76.599999999999994</v>
      </c>
      <c r="E235" s="3">
        <v>0.5</v>
      </c>
      <c r="F235" s="3">
        <v>57.2</v>
      </c>
      <c r="G235" s="3">
        <v>14.9</v>
      </c>
      <c r="H235" s="3">
        <v>4</v>
      </c>
    </row>
    <row r="236" spans="1:8" x14ac:dyDescent="0.25">
      <c r="A236" s="1">
        <v>42160</v>
      </c>
      <c r="C236" t="s">
        <v>16</v>
      </c>
      <c r="D236" s="3">
        <v>97.5</v>
      </c>
      <c r="E236" s="3">
        <v>4.9000000000000004</v>
      </c>
      <c r="F236" s="3">
        <v>30.9</v>
      </c>
      <c r="G236" s="3">
        <v>35</v>
      </c>
      <c r="H236" s="3">
        <v>26.7</v>
      </c>
    </row>
    <row r="237" spans="1:8" x14ac:dyDescent="0.25">
      <c r="A237" s="1">
        <v>42160</v>
      </c>
      <c r="C237" t="s">
        <v>19</v>
      </c>
      <c r="D237" s="3">
        <v>42.1</v>
      </c>
      <c r="E237" s="3">
        <v>6.6</v>
      </c>
      <c r="F237" s="3">
        <v>8</v>
      </c>
      <c r="G237" s="3">
        <v>11.9</v>
      </c>
      <c r="H237" s="3">
        <v>15.6</v>
      </c>
    </row>
    <row r="238" spans="1:8" x14ac:dyDescent="0.25">
      <c r="A238" s="1">
        <v>42220</v>
      </c>
      <c r="B238" s="2">
        <v>0.5</v>
      </c>
      <c r="C238" t="s">
        <v>26</v>
      </c>
      <c r="D238" s="3">
        <v>7.1</v>
      </c>
      <c r="E238" s="3">
        <v>1.1000000000000001</v>
      </c>
      <c r="F238" s="3">
        <v>1.1000000000000001</v>
      </c>
      <c r="G238" s="3">
        <v>1.9</v>
      </c>
      <c r="H238" s="3">
        <v>3</v>
      </c>
    </row>
    <row r="239" spans="1:8" x14ac:dyDescent="0.25">
      <c r="A239" s="1">
        <v>42257</v>
      </c>
      <c r="C239" t="s">
        <v>22</v>
      </c>
      <c r="D239" s="3">
        <v>46.6</v>
      </c>
      <c r="E239" s="3">
        <v>4.2</v>
      </c>
      <c r="F239" s="3">
        <v>9.6</v>
      </c>
      <c r="G239" s="3">
        <v>15.8</v>
      </c>
      <c r="H239" s="3">
        <v>17</v>
      </c>
    </row>
    <row r="240" spans="1:8" x14ac:dyDescent="0.25">
      <c r="A240" s="1">
        <v>42257</v>
      </c>
      <c r="C240" t="s">
        <v>17</v>
      </c>
      <c r="D240" s="3">
        <v>8</v>
      </c>
      <c r="E240" s="3">
        <v>1.3</v>
      </c>
      <c r="F240" s="3">
        <v>1.5</v>
      </c>
      <c r="G240" s="3">
        <v>2</v>
      </c>
      <c r="H240" s="3">
        <v>3.2</v>
      </c>
    </row>
    <row r="241" spans="1:8" x14ac:dyDescent="0.25">
      <c r="A241" s="1">
        <v>42257</v>
      </c>
      <c r="C241" t="s">
        <v>16</v>
      </c>
      <c r="D241" s="3">
        <v>82.7</v>
      </c>
      <c r="E241" s="3">
        <v>8.4</v>
      </c>
      <c r="F241" s="3">
        <v>18.5</v>
      </c>
      <c r="G241" s="3">
        <v>27.2</v>
      </c>
      <c r="H241" s="3">
        <v>28.6</v>
      </c>
    </row>
    <row r="242" spans="1:8" x14ac:dyDescent="0.25">
      <c r="A242" s="1">
        <v>42257</v>
      </c>
      <c r="C242" t="s">
        <v>19</v>
      </c>
      <c r="D242" s="3">
        <v>34.799999999999997</v>
      </c>
      <c r="E242" s="3">
        <v>6.2</v>
      </c>
      <c r="F242" s="3">
        <v>6.4</v>
      </c>
      <c r="G242" s="3">
        <v>9.4</v>
      </c>
      <c r="H242" s="3">
        <v>12.8</v>
      </c>
    </row>
    <row r="243" spans="1:8" x14ac:dyDescent="0.25">
      <c r="A243" s="1">
        <v>42339</v>
      </c>
      <c r="C243" t="s">
        <v>22</v>
      </c>
      <c r="D243" s="3">
        <v>45.6</v>
      </c>
      <c r="E243" s="3">
        <v>1.3</v>
      </c>
      <c r="F243" s="3">
        <v>17.8</v>
      </c>
      <c r="G243" s="3">
        <v>16.600000000000001</v>
      </c>
      <c r="H243" s="3">
        <v>9.9</v>
      </c>
    </row>
    <row r="244" spans="1:8" x14ac:dyDescent="0.25">
      <c r="A244" s="1">
        <v>42339</v>
      </c>
      <c r="C244" t="s">
        <v>17</v>
      </c>
      <c r="D244" s="3">
        <v>33.1</v>
      </c>
      <c r="E244" s="3">
        <v>3.5</v>
      </c>
      <c r="F244" s="3">
        <v>7</v>
      </c>
      <c r="G244" s="3">
        <v>10.6</v>
      </c>
      <c r="H244" s="3">
        <v>12</v>
      </c>
    </row>
    <row r="245" spans="1:8" x14ac:dyDescent="0.25">
      <c r="A245" s="1">
        <v>42339</v>
      </c>
      <c r="C245" t="s">
        <v>16</v>
      </c>
      <c r="D245" s="3">
        <v>58.7</v>
      </c>
      <c r="E245" s="3">
        <v>6.4</v>
      </c>
      <c r="F245" s="3">
        <v>14.6</v>
      </c>
      <c r="G245" s="3">
        <v>19.3</v>
      </c>
      <c r="H245" s="3">
        <v>18.399999999999999</v>
      </c>
    </row>
    <row r="246" spans="1:8" x14ac:dyDescent="0.25">
      <c r="A246" s="1">
        <v>42339</v>
      </c>
      <c r="C246" t="s">
        <v>19</v>
      </c>
      <c r="D246" s="3">
        <v>40.9</v>
      </c>
      <c r="E246" s="3">
        <v>14.2</v>
      </c>
      <c r="F246" s="3">
        <v>4</v>
      </c>
      <c r="G246" s="3">
        <v>7.7</v>
      </c>
      <c r="H246" s="3">
        <v>15</v>
      </c>
    </row>
    <row r="247" spans="1:8" x14ac:dyDescent="0.25">
      <c r="A247" s="1">
        <v>42339</v>
      </c>
      <c r="C247" t="s">
        <v>27</v>
      </c>
      <c r="D247" s="3">
        <v>4.7</v>
      </c>
      <c r="E247" s="3">
        <v>2.2000000000000002</v>
      </c>
      <c r="F247" s="3" t="s">
        <v>15</v>
      </c>
      <c r="G247" s="3">
        <v>0.6</v>
      </c>
      <c r="H247" s="3">
        <v>1.9</v>
      </c>
    </row>
    <row r="248" spans="1:8" x14ac:dyDescent="0.25">
      <c r="A248" s="1">
        <v>42339</v>
      </c>
      <c r="C248" t="s">
        <v>28</v>
      </c>
      <c r="D248" s="3">
        <v>1.9</v>
      </c>
      <c r="E248" s="3" t="s">
        <v>15</v>
      </c>
      <c r="F248" s="3">
        <v>0.7</v>
      </c>
      <c r="G248" s="3">
        <v>0.6</v>
      </c>
      <c r="H248" s="3">
        <v>0.6</v>
      </c>
    </row>
    <row r="249" spans="1:8" x14ac:dyDescent="0.25">
      <c r="A249" s="7">
        <v>42339</v>
      </c>
      <c r="B249" s="8"/>
      <c r="C249" s="8" t="s">
        <v>25</v>
      </c>
      <c r="D249" s="9">
        <v>23.7</v>
      </c>
      <c r="E249" s="9" t="s">
        <v>15</v>
      </c>
      <c r="F249" s="9">
        <v>8.5</v>
      </c>
      <c r="G249" s="9">
        <v>10.3</v>
      </c>
      <c r="H249" s="9">
        <v>4.9000000000000004</v>
      </c>
    </row>
    <row r="250" spans="1:8" x14ac:dyDescent="0.25">
      <c r="A250" s="1">
        <v>42430</v>
      </c>
      <c r="C250" t="s">
        <v>22</v>
      </c>
      <c r="D250" s="3">
        <v>68.599999999999994</v>
      </c>
      <c r="E250" s="3">
        <v>4.7</v>
      </c>
      <c r="F250" s="3">
        <v>16.600000000000001</v>
      </c>
      <c r="G250" s="3">
        <v>25</v>
      </c>
      <c r="H250" s="3">
        <v>22.3</v>
      </c>
    </row>
    <row r="251" spans="1:8" x14ac:dyDescent="0.25">
      <c r="A251" s="1">
        <v>42430</v>
      </c>
      <c r="C251" t="s">
        <v>17</v>
      </c>
      <c r="D251" s="3">
        <v>23.4</v>
      </c>
      <c r="E251" s="3">
        <v>3.1</v>
      </c>
      <c r="F251" s="3">
        <v>4.4000000000000004</v>
      </c>
      <c r="G251" s="3">
        <v>7</v>
      </c>
      <c r="H251" s="3">
        <v>8.9</v>
      </c>
    </row>
    <row r="252" spans="1:8" x14ac:dyDescent="0.25">
      <c r="A252" s="1">
        <v>42430</v>
      </c>
      <c r="C252" t="s">
        <v>16</v>
      </c>
      <c r="D252" s="3">
        <v>64.8</v>
      </c>
      <c r="E252" s="3">
        <v>8.8000000000000007</v>
      </c>
      <c r="F252" s="3">
        <v>12.9</v>
      </c>
      <c r="G252" s="3">
        <v>20.100000000000001</v>
      </c>
      <c r="H252" s="3">
        <v>23</v>
      </c>
    </row>
    <row r="253" spans="1:8" x14ac:dyDescent="0.25">
      <c r="A253" s="1">
        <v>42430</v>
      </c>
      <c r="C253" t="s">
        <v>19</v>
      </c>
      <c r="D253" s="3">
        <v>36.700000000000003</v>
      </c>
      <c r="E253" s="3">
        <v>13.3</v>
      </c>
      <c r="F253" s="3">
        <v>2.9</v>
      </c>
      <c r="G253" s="3">
        <v>7.6</v>
      </c>
      <c r="H253" s="3">
        <v>12.9</v>
      </c>
    </row>
    <row r="254" spans="1:8" x14ac:dyDescent="0.25">
      <c r="A254" s="1">
        <v>42528</v>
      </c>
      <c r="C254" t="s">
        <v>22</v>
      </c>
      <c r="D254" s="3">
        <v>9</v>
      </c>
      <c r="E254" s="3">
        <v>4.3</v>
      </c>
      <c r="F254" s="3" t="s">
        <v>15</v>
      </c>
      <c r="G254" s="3">
        <v>1.1000000000000001</v>
      </c>
      <c r="H254" s="3">
        <v>3.6</v>
      </c>
    </row>
    <row r="255" spans="1:8" x14ac:dyDescent="0.25">
      <c r="A255" s="1">
        <v>42528</v>
      </c>
      <c r="C255" t="s">
        <v>17</v>
      </c>
      <c r="D255" s="3">
        <v>38.299999999999997</v>
      </c>
      <c r="E255" s="3">
        <v>3.5</v>
      </c>
      <c r="F255" s="3">
        <v>9.65</v>
      </c>
      <c r="G255" s="3">
        <v>12.4</v>
      </c>
      <c r="H255" s="3">
        <v>12.8</v>
      </c>
    </row>
    <row r="256" spans="1:8" x14ac:dyDescent="0.25">
      <c r="A256" s="1">
        <v>42528</v>
      </c>
      <c r="C256" t="s">
        <v>16</v>
      </c>
      <c r="D256" s="3">
        <v>83.6</v>
      </c>
      <c r="E256" s="3">
        <v>2.8</v>
      </c>
      <c r="F256" s="3">
        <v>27.5</v>
      </c>
      <c r="G256" s="3">
        <v>32.6</v>
      </c>
      <c r="H256" s="3">
        <v>20.7</v>
      </c>
    </row>
    <row r="257" spans="1:8" x14ac:dyDescent="0.25">
      <c r="A257" s="1">
        <v>42528</v>
      </c>
      <c r="C257" t="s">
        <v>19</v>
      </c>
      <c r="D257" s="3">
        <v>51.2</v>
      </c>
      <c r="E257" s="3">
        <v>8.8000000000000007</v>
      </c>
      <c r="F257" s="3">
        <v>10.199999999999999</v>
      </c>
      <c r="G257" s="3">
        <v>14.3</v>
      </c>
      <c r="H257" s="3">
        <v>17.899999999999999</v>
      </c>
    </row>
    <row r="258" spans="1:8" x14ac:dyDescent="0.25">
      <c r="A258" s="1">
        <v>42620</v>
      </c>
      <c r="C258" t="s">
        <v>22</v>
      </c>
      <c r="D258" s="3">
        <v>21</v>
      </c>
      <c r="E258" s="3">
        <v>13.5</v>
      </c>
      <c r="F258" s="3" t="s">
        <v>15</v>
      </c>
      <c r="G258" s="3">
        <v>1.7</v>
      </c>
      <c r="H258" s="3">
        <v>5.8</v>
      </c>
    </row>
    <row r="259" spans="1:8" x14ac:dyDescent="0.25">
      <c r="A259" s="1">
        <v>42620</v>
      </c>
      <c r="C259" t="s">
        <v>17</v>
      </c>
      <c r="D259" s="3">
        <v>47</v>
      </c>
      <c r="E259" s="3">
        <v>5.7</v>
      </c>
      <c r="F259" s="3">
        <v>9.1</v>
      </c>
      <c r="G259" s="3">
        <v>14.5</v>
      </c>
      <c r="H259" s="3">
        <v>17.739999999999998</v>
      </c>
    </row>
    <row r="260" spans="1:8" x14ac:dyDescent="0.25">
      <c r="A260" s="1">
        <v>42620</v>
      </c>
      <c r="C260" t="s">
        <v>16</v>
      </c>
      <c r="D260" s="3">
        <v>81.599999999999994</v>
      </c>
      <c r="E260" s="3">
        <v>9.6</v>
      </c>
      <c r="F260" s="3">
        <v>12.8</v>
      </c>
      <c r="G260" s="3">
        <v>27.2</v>
      </c>
      <c r="H260" s="3">
        <v>32</v>
      </c>
    </row>
    <row r="261" spans="1:8" x14ac:dyDescent="0.25">
      <c r="A261" s="1">
        <v>42620</v>
      </c>
      <c r="C261" t="s">
        <v>19</v>
      </c>
      <c r="D261" s="3">
        <v>51.8</v>
      </c>
      <c r="E261" s="3">
        <v>14.5</v>
      </c>
      <c r="F261" s="3">
        <v>6.1</v>
      </c>
      <c r="G261" s="3">
        <v>10.1</v>
      </c>
      <c r="H261" s="3">
        <v>21.1</v>
      </c>
    </row>
    <row r="262" spans="1:8" x14ac:dyDescent="0.25">
      <c r="A262" s="1">
        <v>42713</v>
      </c>
      <c r="C262" t="s">
        <v>22</v>
      </c>
      <c r="D262" s="3">
        <v>46.5</v>
      </c>
      <c r="E262" s="3">
        <v>12.5</v>
      </c>
      <c r="F262" s="3">
        <v>6.2</v>
      </c>
      <c r="G262" s="3">
        <v>11.4</v>
      </c>
      <c r="H262" s="3">
        <v>16.600000000000001</v>
      </c>
    </row>
    <row r="263" spans="1:8" x14ac:dyDescent="0.25">
      <c r="A263" s="1">
        <v>42713</v>
      </c>
      <c r="C263" t="s">
        <v>17</v>
      </c>
      <c r="D263" s="3">
        <v>29.4</v>
      </c>
      <c r="E263" s="3">
        <v>4.2</v>
      </c>
      <c r="F263" s="3">
        <v>4.4000000000000004</v>
      </c>
      <c r="G263" s="3">
        <v>8.5</v>
      </c>
      <c r="H263" s="3">
        <v>12.3</v>
      </c>
    </row>
    <row r="264" spans="1:8" x14ac:dyDescent="0.25">
      <c r="A264" s="1">
        <v>42713</v>
      </c>
      <c r="C264" t="s">
        <v>16</v>
      </c>
      <c r="D264" s="3">
        <v>72.8</v>
      </c>
      <c r="E264" s="3">
        <v>13.4</v>
      </c>
      <c r="F264" s="3">
        <v>13.5</v>
      </c>
      <c r="G264" s="3">
        <v>20.9</v>
      </c>
      <c r="H264" s="3">
        <v>25</v>
      </c>
    </row>
    <row r="265" spans="1:8" x14ac:dyDescent="0.25">
      <c r="A265" s="7">
        <v>42713</v>
      </c>
      <c r="B265" s="8"/>
      <c r="C265" s="8" t="s">
        <v>19</v>
      </c>
      <c r="D265" s="9">
        <v>38.1</v>
      </c>
      <c r="E265" s="9">
        <v>13.2</v>
      </c>
      <c r="F265" s="9">
        <v>3</v>
      </c>
      <c r="G265" s="9">
        <v>7.3</v>
      </c>
      <c r="H265" s="9">
        <v>14.6</v>
      </c>
    </row>
    <row r="266" spans="1:8" x14ac:dyDescent="0.25">
      <c r="A266" s="1">
        <v>42801</v>
      </c>
      <c r="C266" t="s">
        <v>22</v>
      </c>
      <c r="D266" s="3">
        <v>20.6</v>
      </c>
      <c r="E266" s="3">
        <v>9.8000000000000007</v>
      </c>
      <c r="F266" s="3">
        <v>1.4</v>
      </c>
      <c r="G266" s="3">
        <v>3.1</v>
      </c>
      <c r="H266" s="3">
        <v>6.3</v>
      </c>
    </row>
    <row r="267" spans="1:8" x14ac:dyDescent="0.25">
      <c r="A267" s="1">
        <v>42801</v>
      </c>
      <c r="C267" t="s">
        <v>17</v>
      </c>
      <c r="D267" s="3">
        <v>26.7</v>
      </c>
      <c r="E267" s="3">
        <v>3.5</v>
      </c>
      <c r="F267" s="3">
        <v>5.4</v>
      </c>
      <c r="G267" s="3">
        <v>8.1</v>
      </c>
      <c r="H267" s="3">
        <v>9.6999999999999993</v>
      </c>
    </row>
    <row r="268" spans="1:8" x14ac:dyDescent="0.25">
      <c r="A268" s="1">
        <v>42801</v>
      </c>
      <c r="C268" t="s">
        <v>16</v>
      </c>
      <c r="D268" s="3">
        <v>46.8</v>
      </c>
      <c r="E268" s="3">
        <v>1.9</v>
      </c>
      <c r="F268" s="3">
        <v>14.2</v>
      </c>
      <c r="G268" s="3">
        <v>17.7</v>
      </c>
      <c r="H268" s="3">
        <v>13</v>
      </c>
    </row>
    <row r="269" spans="1:8" x14ac:dyDescent="0.25">
      <c r="A269" s="1">
        <v>42801</v>
      </c>
      <c r="C269" t="s">
        <v>19</v>
      </c>
      <c r="D269" s="3">
        <v>41.3</v>
      </c>
      <c r="E269" s="3">
        <v>10.199999999999999</v>
      </c>
      <c r="F269" s="3">
        <v>6.9</v>
      </c>
      <c r="G269" s="3">
        <v>10.4</v>
      </c>
      <c r="H269" s="3">
        <v>13.8</v>
      </c>
    </row>
    <row r="270" spans="1:8" x14ac:dyDescent="0.25">
      <c r="A270" s="1">
        <v>42893</v>
      </c>
      <c r="C270" t="s">
        <v>18</v>
      </c>
      <c r="D270" s="3">
        <v>9.5</v>
      </c>
      <c r="E270" s="3">
        <v>4.5</v>
      </c>
      <c r="F270" s="3">
        <v>0.5</v>
      </c>
      <c r="G270" s="3">
        <v>1.4</v>
      </c>
      <c r="H270" s="3">
        <v>3.1</v>
      </c>
    </row>
    <row r="271" spans="1:8" x14ac:dyDescent="0.25">
      <c r="A271" s="1">
        <v>42893</v>
      </c>
      <c r="C271" t="s">
        <v>17</v>
      </c>
      <c r="D271" s="3">
        <v>6.1</v>
      </c>
      <c r="E271" s="3">
        <v>3.2</v>
      </c>
      <c r="F271" s="3" t="s">
        <v>15</v>
      </c>
      <c r="G271" s="3">
        <v>0.8</v>
      </c>
      <c r="H271" s="3">
        <v>2.1</v>
      </c>
    </row>
    <row r="272" spans="1:8" x14ac:dyDescent="0.25">
      <c r="A272" s="1">
        <v>42893</v>
      </c>
      <c r="C272" t="s">
        <v>16</v>
      </c>
      <c r="D272" s="3">
        <v>94.9</v>
      </c>
      <c r="E272" s="3">
        <v>1.9</v>
      </c>
      <c r="F272" s="3">
        <v>39.799999999999997</v>
      </c>
      <c r="G272" s="3">
        <v>34.299999999999997</v>
      </c>
      <c r="H272" s="3">
        <v>18.899999999999999</v>
      </c>
    </row>
    <row r="273" spans="1:8" x14ac:dyDescent="0.25">
      <c r="A273" s="1">
        <v>42893</v>
      </c>
      <c r="C273" t="s">
        <v>19</v>
      </c>
      <c r="D273" s="3">
        <v>74.2</v>
      </c>
      <c r="E273" s="3">
        <v>4.8</v>
      </c>
      <c r="F273" s="3">
        <v>23.2</v>
      </c>
      <c r="G273" s="3">
        <v>27.6</v>
      </c>
      <c r="H273" s="3">
        <v>18.600000000000001</v>
      </c>
    </row>
    <row r="274" spans="1:8" x14ac:dyDescent="0.25">
      <c r="A274" s="1">
        <v>42984</v>
      </c>
      <c r="C274" t="s">
        <v>18</v>
      </c>
      <c r="D274" s="3">
        <v>7.7</v>
      </c>
      <c r="E274" s="3">
        <v>4</v>
      </c>
      <c r="F274" s="3" t="s">
        <v>15</v>
      </c>
      <c r="G274" s="3">
        <v>0.8</v>
      </c>
      <c r="H274" s="3">
        <v>2.9</v>
      </c>
    </row>
    <row r="275" spans="1:8" x14ac:dyDescent="0.25">
      <c r="A275" s="1">
        <v>42984</v>
      </c>
      <c r="C275" t="s">
        <v>17</v>
      </c>
      <c r="D275" s="3">
        <v>17.600000000000001</v>
      </c>
      <c r="E275" s="3">
        <v>11.5</v>
      </c>
      <c r="F275" s="3" t="s">
        <v>15</v>
      </c>
      <c r="G275" s="3">
        <v>1.3</v>
      </c>
      <c r="H275" s="3">
        <v>4.8</v>
      </c>
    </row>
    <row r="276" spans="1:8" x14ac:dyDescent="0.25">
      <c r="A276" s="1">
        <v>42984</v>
      </c>
      <c r="C276" t="s">
        <v>16</v>
      </c>
      <c r="D276" s="3">
        <v>88</v>
      </c>
      <c r="E276" s="3">
        <v>9.1999999999999993</v>
      </c>
      <c r="F276" s="3">
        <v>15</v>
      </c>
      <c r="G276" s="3">
        <v>29</v>
      </c>
      <c r="H276" s="3">
        <v>34.9</v>
      </c>
    </row>
    <row r="277" spans="1:8" x14ac:dyDescent="0.25">
      <c r="A277" s="1">
        <v>42984</v>
      </c>
      <c r="C277" t="s">
        <v>19</v>
      </c>
      <c r="D277" s="3">
        <v>51.4</v>
      </c>
      <c r="E277" s="3">
        <v>14.3</v>
      </c>
      <c r="F277" s="3">
        <v>6.6</v>
      </c>
      <c r="G277" s="3">
        <v>11.6</v>
      </c>
      <c r="H277" s="3">
        <v>18.899999999999999</v>
      </c>
    </row>
    <row r="278" spans="1:8" x14ac:dyDescent="0.25">
      <c r="A278" s="1">
        <v>43075</v>
      </c>
      <c r="C278" t="s">
        <v>18</v>
      </c>
      <c r="D278" s="3">
        <v>70</v>
      </c>
      <c r="E278" s="3">
        <v>3.1</v>
      </c>
      <c r="F278" s="3">
        <v>36</v>
      </c>
      <c r="G278" s="3">
        <v>20.9</v>
      </c>
      <c r="H278" s="3">
        <v>10.1</v>
      </c>
    </row>
    <row r="279" spans="1:8" x14ac:dyDescent="0.25">
      <c r="A279" s="1">
        <v>43075</v>
      </c>
      <c r="C279" t="s">
        <v>17</v>
      </c>
      <c r="D279" s="3">
        <v>22</v>
      </c>
      <c r="E279" s="3">
        <v>2.4</v>
      </c>
      <c r="F279" s="3">
        <v>6.2</v>
      </c>
      <c r="G279" s="3">
        <v>6.1</v>
      </c>
      <c r="H279" s="3">
        <v>7</v>
      </c>
    </row>
    <row r="280" spans="1:8" x14ac:dyDescent="0.25">
      <c r="A280" s="1">
        <v>43075</v>
      </c>
      <c r="C280" t="s">
        <v>16</v>
      </c>
      <c r="D280" s="3">
        <v>59</v>
      </c>
      <c r="E280" s="3">
        <v>3.9</v>
      </c>
      <c r="F280" s="3">
        <v>26.7</v>
      </c>
      <c r="G280" s="3">
        <v>17.899999999999999</v>
      </c>
      <c r="H280" s="3">
        <v>10.9</v>
      </c>
    </row>
    <row r="281" spans="1:8" x14ac:dyDescent="0.25">
      <c r="A281" s="7">
        <v>43075</v>
      </c>
      <c r="B281" s="8"/>
      <c r="C281" s="8" t="s">
        <v>19</v>
      </c>
      <c r="D281" s="9">
        <v>48</v>
      </c>
      <c r="E281" s="9">
        <v>5</v>
      </c>
      <c r="F281" s="9">
        <v>19.399999999999999</v>
      </c>
      <c r="G281" s="9">
        <v>14</v>
      </c>
      <c r="H281" s="9">
        <v>9.8000000000000007</v>
      </c>
    </row>
    <row r="282" spans="1:8" x14ac:dyDescent="0.25">
      <c r="A282" s="1">
        <v>43166</v>
      </c>
      <c r="C282" t="s">
        <v>18</v>
      </c>
      <c r="D282" s="3">
        <v>56</v>
      </c>
      <c r="E282" s="3">
        <v>1.8</v>
      </c>
      <c r="F282" s="3">
        <v>19.600000000000001</v>
      </c>
      <c r="G282" s="3">
        <v>20.8</v>
      </c>
      <c r="H282" s="3">
        <v>14.2</v>
      </c>
    </row>
    <row r="283" spans="1:8" x14ac:dyDescent="0.25">
      <c r="A283" s="1">
        <v>43166</v>
      </c>
      <c r="C283" t="s">
        <v>17</v>
      </c>
      <c r="D283" s="3">
        <v>21</v>
      </c>
      <c r="E283" s="3">
        <v>4.0999999999999996</v>
      </c>
      <c r="F283" s="3">
        <v>3.8</v>
      </c>
      <c r="G283" s="3">
        <v>5.8</v>
      </c>
      <c r="H283" s="3">
        <v>7.6</v>
      </c>
    </row>
    <row r="284" spans="1:8" x14ac:dyDescent="0.25">
      <c r="A284" s="1">
        <v>43166</v>
      </c>
      <c r="C284" t="s">
        <v>16</v>
      </c>
      <c r="D284" s="3">
        <v>51</v>
      </c>
      <c r="E284" s="3">
        <v>1.9</v>
      </c>
      <c r="F284" s="3">
        <v>17</v>
      </c>
      <c r="G284" s="3">
        <v>18.8</v>
      </c>
      <c r="H284" s="3">
        <v>13.1</v>
      </c>
    </row>
    <row r="285" spans="1:8" x14ac:dyDescent="0.25">
      <c r="A285" s="1">
        <v>43166</v>
      </c>
      <c r="C285" t="s">
        <v>19</v>
      </c>
      <c r="D285" s="3">
        <v>40</v>
      </c>
      <c r="E285" s="3">
        <v>4.0999999999999996</v>
      </c>
      <c r="F285" s="3">
        <v>10.3</v>
      </c>
      <c r="G285" s="3">
        <v>12.6</v>
      </c>
      <c r="H285" s="3">
        <v>13.3</v>
      </c>
    </row>
    <row r="286" spans="1:8" x14ac:dyDescent="0.25">
      <c r="A286" s="1">
        <v>43257</v>
      </c>
      <c r="C286" t="s">
        <v>18</v>
      </c>
      <c r="D286" s="3">
        <v>103</v>
      </c>
      <c r="E286" s="3">
        <v>1.4</v>
      </c>
      <c r="F286" s="3">
        <v>43.5</v>
      </c>
      <c r="G286" s="3">
        <v>39.200000000000003</v>
      </c>
      <c r="H286" s="3">
        <v>18.8</v>
      </c>
    </row>
    <row r="287" spans="1:8" x14ac:dyDescent="0.25">
      <c r="A287" s="1">
        <v>43257</v>
      </c>
      <c r="C287" t="s">
        <v>16</v>
      </c>
      <c r="D287" s="3">
        <v>93</v>
      </c>
      <c r="E287" s="3">
        <v>2.2000000000000002</v>
      </c>
      <c r="F287" s="3">
        <v>36</v>
      </c>
      <c r="G287" s="3">
        <v>35.5</v>
      </c>
      <c r="H287" s="3">
        <v>19.600000000000001</v>
      </c>
    </row>
    <row r="288" spans="1:8" x14ac:dyDescent="0.25">
      <c r="A288" s="1">
        <v>43257</v>
      </c>
      <c r="C288" t="s">
        <v>19</v>
      </c>
      <c r="D288" s="3">
        <v>98</v>
      </c>
      <c r="E288" s="3">
        <v>1.4</v>
      </c>
      <c r="F288" s="3">
        <v>38.4</v>
      </c>
      <c r="G288" s="3">
        <v>38.5</v>
      </c>
      <c r="H288" s="3">
        <v>19.899999999999999</v>
      </c>
    </row>
    <row r="289" spans="1:8" x14ac:dyDescent="0.25">
      <c r="A289" s="1">
        <v>43258</v>
      </c>
      <c r="C289" t="s">
        <v>17</v>
      </c>
      <c r="D289" s="3">
        <v>72</v>
      </c>
      <c r="E289" s="3">
        <v>2.8</v>
      </c>
      <c r="F289" s="3">
        <v>25.9</v>
      </c>
      <c r="G289" s="3">
        <v>27</v>
      </c>
      <c r="H289" s="3">
        <v>16.7</v>
      </c>
    </row>
    <row r="290" spans="1:8" x14ac:dyDescent="0.25">
      <c r="A290" s="1">
        <v>43349</v>
      </c>
      <c r="C290" t="s">
        <v>18</v>
      </c>
      <c r="D290" s="3">
        <v>104</v>
      </c>
      <c r="E290" s="3">
        <v>8</v>
      </c>
      <c r="F290" s="3">
        <v>23.4</v>
      </c>
      <c r="G290" s="3">
        <v>36.1</v>
      </c>
      <c r="H290" s="3">
        <v>36.799999999999997</v>
      </c>
    </row>
    <row r="291" spans="1:8" x14ac:dyDescent="0.25">
      <c r="A291" s="1">
        <v>43349</v>
      </c>
      <c r="C291" t="s">
        <v>17</v>
      </c>
      <c r="D291" s="3">
        <v>103</v>
      </c>
      <c r="E291" s="3">
        <v>7.5</v>
      </c>
      <c r="F291" s="3">
        <v>23.7</v>
      </c>
      <c r="G291" s="3">
        <v>35.6</v>
      </c>
      <c r="H291" s="3">
        <v>36.6</v>
      </c>
    </row>
    <row r="292" spans="1:8" x14ac:dyDescent="0.25">
      <c r="A292" s="1">
        <v>43349</v>
      </c>
      <c r="C292" t="s">
        <v>16</v>
      </c>
      <c r="D292" s="3">
        <v>102</v>
      </c>
      <c r="E292" s="3">
        <v>7.2</v>
      </c>
      <c r="F292" s="3">
        <v>24</v>
      </c>
      <c r="G292" s="3">
        <v>35.4</v>
      </c>
      <c r="H292" s="3">
        <v>35.700000000000003</v>
      </c>
    </row>
    <row r="293" spans="1:8" x14ac:dyDescent="0.25">
      <c r="A293" s="1">
        <v>43349</v>
      </c>
      <c r="C293" t="s">
        <v>19</v>
      </c>
      <c r="D293" s="3">
        <v>103</v>
      </c>
      <c r="E293" s="3">
        <v>7.4</v>
      </c>
      <c r="F293" s="3">
        <v>24.1</v>
      </c>
      <c r="G293" s="3">
        <v>35.9</v>
      </c>
      <c r="H293" s="3">
        <v>35.9</v>
      </c>
    </row>
    <row r="294" spans="1:8" x14ac:dyDescent="0.25">
      <c r="A294" s="1">
        <v>43356</v>
      </c>
      <c r="B294" s="2">
        <v>0.39583333333333331</v>
      </c>
      <c r="C294" t="s">
        <v>18</v>
      </c>
      <c r="D294" s="3">
        <v>73</v>
      </c>
      <c r="E294" s="3">
        <v>5.8</v>
      </c>
      <c r="F294" s="3">
        <v>13.4</v>
      </c>
      <c r="G294" s="3">
        <v>24.6</v>
      </c>
      <c r="H294" s="3">
        <v>29</v>
      </c>
    </row>
    <row r="295" spans="1:8" x14ac:dyDescent="0.25">
      <c r="A295" s="1">
        <v>43356</v>
      </c>
      <c r="B295" s="2">
        <v>0.4513888888888889</v>
      </c>
      <c r="C295" t="s">
        <v>20</v>
      </c>
      <c r="D295" s="3">
        <v>13</v>
      </c>
      <c r="E295" s="3">
        <v>1</v>
      </c>
      <c r="F295" s="3">
        <v>3.4</v>
      </c>
      <c r="G295" s="3">
        <v>3.9</v>
      </c>
      <c r="H295" s="3">
        <v>4.4000000000000004</v>
      </c>
    </row>
    <row r="296" spans="1:8" x14ac:dyDescent="0.25">
      <c r="A296" s="1">
        <v>43356</v>
      </c>
      <c r="B296" s="2">
        <v>0.3888888888888889</v>
      </c>
      <c r="C296" t="s">
        <v>16</v>
      </c>
      <c r="D296" s="3">
        <v>137</v>
      </c>
      <c r="E296" s="3">
        <v>0.7</v>
      </c>
      <c r="F296" s="3">
        <v>91.7</v>
      </c>
      <c r="G296" s="3">
        <v>34.799999999999997</v>
      </c>
      <c r="H296" s="3">
        <v>9.8000000000000007</v>
      </c>
    </row>
    <row r="297" spans="1:8" x14ac:dyDescent="0.25">
      <c r="A297" s="1">
        <v>43356</v>
      </c>
      <c r="B297" s="2">
        <v>0.4055555555555555</v>
      </c>
      <c r="C297" t="s">
        <v>19</v>
      </c>
      <c r="D297" s="3">
        <v>127</v>
      </c>
      <c r="E297" s="3">
        <v>0.7</v>
      </c>
      <c r="F297" s="3">
        <v>83.8</v>
      </c>
      <c r="G297" s="3">
        <v>33.6</v>
      </c>
      <c r="H297" s="3">
        <v>9.1</v>
      </c>
    </row>
    <row r="298" spans="1:8" x14ac:dyDescent="0.25">
      <c r="A298" s="1">
        <v>43438</v>
      </c>
      <c r="C298" t="s">
        <v>18</v>
      </c>
      <c r="D298" s="3">
        <v>73</v>
      </c>
      <c r="E298" s="3">
        <v>1</v>
      </c>
      <c r="F298" s="3">
        <v>36</v>
      </c>
      <c r="G298" s="3">
        <v>25</v>
      </c>
      <c r="H298" s="3">
        <v>10.8</v>
      </c>
    </row>
    <row r="299" spans="1:8" x14ac:dyDescent="0.25">
      <c r="A299" s="1">
        <v>43438</v>
      </c>
      <c r="C299" t="s">
        <v>21</v>
      </c>
      <c r="D299" s="3">
        <v>13</v>
      </c>
      <c r="E299" s="3">
        <v>0.8</v>
      </c>
      <c r="F299" s="3">
        <v>3.5</v>
      </c>
      <c r="G299" s="3">
        <v>4.3</v>
      </c>
      <c r="H299" s="3">
        <v>4.5</v>
      </c>
    </row>
    <row r="300" spans="1:8" x14ac:dyDescent="0.25">
      <c r="A300" s="1">
        <v>43438</v>
      </c>
      <c r="C300" t="s">
        <v>16</v>
      </c>
      <c r="D300" s="3">
        <v>117</v>
      </c>
      <c r="E300" s="3">
        <v>3.6</v>
      </c>
      <c r="F300" s="3">
        <v>60.7</v>
      </c>
      <c r="G300" s="3">
        <v>35.5</v>
      </c>
      <c r="H300" s="3">
        <v>17.2</v>
      </c>
    </row>
    <row r="301" spans="1:8" x14ac:dyDescent="0.25">
      <c r="A301" s="7">
        <v>43438</v>
      </c>
      <c r="B301" s="8"/>
      <c r="C301" s="8" t="s">
        <v>19</v>
      </c>
      <c r="D301" s="9">
        <v>107</v>
      </c>
      <c r="E301" s="9">
        <v>3.3</v>
      </c>
      <c r="F301" s="9">
        <v>59</v>
      </c>
      <c r="G301" s="9">
        <v>30.4</v>
      </c>
      <c r="H301" s="9">
        <v>14.1</v>
      </c>
    </row>
    <row r="302" spans="1:8" x14ac:dyDescent="0.25">
      <c r="A302" s="1">
        <v>43483</v>
      </c>
      <c r="B302" s="2">
        <v>0.3611111111111111</v>
      </c>
      <c r="C302" t="s">
        <v>3</v>
      </c>
      <c r="D302" s="3">
        <v>32</v>
      </c>
      <c r="E302" s="3">
        <v>0.7</v>
      </c>
      <c r="F302" s="3">
        <v>10.7</v>
      </c>
      <c r="G302" s="3">
        <v>12.5</v>
      </c>
      <c r="H302" s="3">
        <v>7.9</v>
      </c>
    </row>
    <row r="303" spans="1:8" x14ac:dyDescent="0.25">
      <c r="A303" s="1">
        <v>43483</v>
      </c>
      <c r="B303" s="2">
        <v>0.36805555555555558</v>
      </c>
      <c r="C303" t="s">
        <v>9</v>
      </c>
      <c r="D303" s="3">
        <v>32</v>
      </c>
      <c r="E303" s="3">
        <v>0.7</v>
      </c>
      <c r="F303" s="3">
        <v>10.8</v>
      </c>
      <c r="G303" s="3">
        <v>12.4</v>
      </c>
      <c r="H303" s="3">
        <v>7.6</v>
      </c>
    </row>
    <row r="304" spans="1:8" x14ac:dyDescent="0.25">
      <c r="A304" s="1">
        <v>43490</v>
      </c>
      <c r="B304" s="2">
        <v>0.5395833333333333</v>
      </c>
      <c r="C304" s="31" t="s">
        <v>81</v>
      </c>
      <c r="D304" s="3">
        <v>32</v>
      </c>
      <c r="E304" s="3">
        <v>1</v>
      </c>
      <c r="F304" s="3">
        <v>9.1</v>
      </c>
      <c r="G304" s="3">
        <v>12.4</v>
      </c>
      <c r="H304" s="3">
        <v>9.3000000000000007</v>
      </c>
    </row>
    <row r="305" spans="1:8" x14ac:dyDescent="0.25">
      <c r="A305" s="1">
        <v>43490</v>
      </c>
      <c r="B305" s="2">
        <v>0.52569444444444446</v>
      </c>
      <c r="C305" s="31" t="s">
        <v>79</v>
      </c>
      <c r="D305" s="3">
        <v>26</v>
      </c>
      <c r="E305" s="3">
        <v>7.6</v>
      </c>
      <c r="F305" s="3">
        <v>3.2</v>
      </c>
      <c r="G305" s="3">
        <v>5.7</v>
      </c>
      <c r="H305" s="3">
        <v>9.6999999999999993</v>
      </c>
    </row>
    <row r="306" spans="1:8" x14ac:dyDescent="0.25">
      <c r="A306" s="1">
        <v>43490</v>
      </c>
      <c r="B306" s="2">
        <v>0.53263888888888888</v>
      </c>
      <c r="C306" s="31" t="s">
        <v>78</v>
      </c>
      <c r="D306" s="3">
        <v>33</v>
      </c>
      <c r="E306" s="3">
        <v>1</v>
      </c>
      <c r="F306" s="3">
        <v>9.5</v>
      </c>
      <c r="G306" s="3">
        <v>12.8</v>
      </c>
      <c r="H306" s="3">
        <v>9.6</v>
      </c>
    </row>
    <row r="307" spans="1:8" x14ac:dyDescent="0.25">
      <c r="A307" s="1">
        <v>43490</v>
      </c>
      <c r="B307" s="2">
        <v>0.51527777777777783</v>
      </c>
      <c r="C307" s="31" t="s">
        <v>80</v>
      </c>
      <c r="D307" s="3">
        <v>23</v>
      </c>
      <c r="E307" s="3">
        <v>5.9</v>
      </c>
      <c r="F307" s="3">
        <v>3</v>
      </c>
      <c r="G307" s="3">
        <v>5.4</v>
      </c>
      <c r="H307" s="3">
        <v>8.6999999999999993</v>
      </c>
    </row>
    <row r="308" spans="1:8" x14ac:dyDescent="0.25">
      <c r="A308" s="1">
        <v>43496</v>
      </c>
      <c r="B308" s="2">
        <v>0.48680555555555555</v>
      </c>
      <c r="C308" t="s">
        <v>18</v>
      </c>
      <c r="D308" s="3">
        <v>42</v>
      </c>
      <c r="E308" s="3">
        <v>2</v>
      </c>
      <c r="F308" s="3">
        <v>10.8</v>
      </c>
      <c r="G308" s="3">
        <v>15.4</v>
      </c>
      <c r="H308" s="3">
        <v>13.4</v>
      </c>
    </row>
    <row r="309" spans="1:8" x14ac:dyDescent="0.25">
      <c r="A309" s="1">
        <v>43496</v>
      </c>
      <c r="B309" s="2">
        <v>0.45833333333333331</v>
      </c>
      <c r="C309" t="s">
        <v>10</v>
      </c>
      <c r="D309" s="3">
        <v>39</v>
      </c>
      <c r="E309" s="3">
        <v>1.8</v>
      </c>
      <c r="F309" s="3">
        <v>10.4</v>
      </c>
      <c r="G309" s="3">
        <v>14.5</v>
      </c>
      <c r="H309" s="3">
        <v>12.1</v>
      </c>
    </row>
    <row r="310" spans="1:8" x14ac:dyDescent="0.25">
      <c r="A310" s="1">
        <v>43496</v>
      </c>
      <c r="B310" s="2">
        <v>0.4680555555555555</v>
      </c>
      <c r="C310" t="s">
        <v>11</v>
      </c>
      <c r="D310" s="3">
        <v>31</v>
      </c>
      <c r="E310" s="3">
        <v>1.6</v>
      </c>
      <c r="F310" s="3">
        <v>6.8</v>
      </c>
      <c r="G310" s="3">
        <v>11.5</v>
      </c>
      <c r="H310" s="3">
        <v>10.7</v>
      </c>
    </row>
    <row r="311" spans="1:8" x14ac:dyDescent="0.25">
      <c r="A311" s="1">
        <v>43496</v>
      </c>
      <c r="B311" s="2">
        <v>0.4777777777777778</v>
      </c>
      <c r="C311" t="s">
        <v>12</v>
      </c>
      <c r="D311" s="3">
        <v>31</v>
      </c>
      <c r="E311" s="3">
        <v>1.6</v>
      </c>
      <c r="F311" s="3">
        <v>6.7</v>
      </c>
      <c r="G311" s="3">
        <v>11.8</v>
      </c>
      <c r="H311" s="3">
        <v>10.5</v>
      </c>
    </row>
    <row r="312" spans="1:8" x14ac:dyDescent="0.25">
      <c r="A312" s="1">
        <v>43497</v>
      </c>
      <c r="B312" s="2">
        <v>0.33333333333333331</v>
      </c>
      <c r="C312" t="s">
        <v>13</v>
      </c>
      <c r="D312" s="3">
        <v>75</v>
      </c>
      <c r="E312" s="3">
        <v>2.5</v>
      </c>
      <c r="F312" s="3">
        <v>27.7</v>
      </c>
      <c r="G312" s="3">
        <v>27</v>
      </c>
      <c r="H312" s="3">
        <v>18.2</v>
      </c>
    </row>
    <row r="313" spans="1:8" s="11" customFormat="1" x14ac:dyDescent="0.25">
      <c r="A313" s="10">
        <v>43497</v>
      </c>
      <c r="B313" s="33">
        <v>0.3298611111111111</v>
      </c>
      <c r="C313" s="11" t="s">
        <v>14</v>
      </c>
      <c r="D313" s="12">
        <v>11</v>
      </c>
      <c r="E313" s="12" t="s">
        <v>15</v>
      </c>
      <c r="F313" s="12">
        <v>4.8</v>
      </c>
      <c r="G313" s="12">
        <v>4</v>
      </c>
      <c r="H313" s="12">
        <v>2.2000000000000002</v>
      </c>
    </row>
    <row r="314" spans="1:8" x14ac:dyDescent="0.25">
      <c r="A314" s="10">
        <v>43529</v>
      </c>
      <c r="B314" s="33"/>
      <c r="C314" t="s">
        <v>18</v>
      </c>
      <c r="D314" s="12">
        <v>22</v>
      </c>
      <c r="E314" s="12">
        <v>1.4</v>
      </c>
      <c r="F314" s="12">
        <v>6.7</v>
      </c>
      <c r="G314" s="12">
        <v>7.8</v>
      </c>
      <c r="H314" s="12">
        <v>6.4</v>
      </c>
    </row>
    <row r="315" spans="1:8" x14ac:dyDescent="0.25">
      <c r="A315" s="10">
        <v>43529</v>
      </c>
      <c r="B315" s="33"/>
      <c r="C315" t="s">
        <v>21</v>
      </c>
      <c r="D315" s="12">
        <v>25</v>
      </c>
      <c r="E315" s="12">
        <v>4.0999999999999996</v>
      </c>
      <c r="F315" s="12">
        <v>3.7</v>
      </c>
      <c r="G315" s="12">
        <v>7.2</v>
      </c>
      <c r="H315" s="12">
        <v>9.6999999999999993</v>
      </c>
    </row>
    <row r="316" spans="1:8" x14ac:dyDescent="0.25">
      <c r="A316" s="10">
        <v>43529</v>
      </c>
      <c r="B316" s="33"/>
      <c r="C316" t="s">
        <v>16</v>
      </c>
      <c r="D316" s="12">
        <v>52</v>
      </c>
      <c r="E316" s="12">
        <v>3.7</v>
      </c>
      <c r="F316" s="12">
        <v>14.7</v>
      </c>
      <c r="G316" s="12">
        <v>17.8</v>
      </c>
      <c r="H316" s="12">
        <v>15.9</v>
      </c>
    </row>
    <row r="317" spans="1:8" s="11" customFormat="1" x14ac:dyDescent="0.25">
      <c r="A317" s="10">
        <v>43529</v>
      </c>
      <c r="B317" s="33"/>
      <c r="C317" s="11" t="s">
        <v>19</v>
      </c>
      <c r="D317" s="12">
        <v>37</v>
      </c>
      <c r="E317" s="12">
        <v>4.8</v>
      </c>
      <c r="F317" s="12">
        <v>8.9</v>
      </c>
      <c r="G317" s="12">
        <v>11.2</v>
      </c>
      <c r="H317" s="12">
        <v>11.9</v>
      </c>
    </row>
    <row r="318" spans="1:8" x14ac:dyDescent="0.25">
      <c r="A318" s="10">
        <v>43543</v>
      </c>
      <c r="B318" s="33">
        <v>0.2986111111111111</v>
      </c>
      <c r="C318" s="17" t="s">
        <v>86</v>
      </c>
      <c r="D318" s="12">
        <v>15</v>
      </c>
      <c r="E318" s="12">
        <v>8.1999999999999993</v>
      </c>
      <c r="F318" s="12">
        <v>0.5</v>
      </c>
      <c r="G318" s="12">
        <v>1.5</v>
      </c>
      <c r="H318" s="12">
        <v>4.3</v>
      </c>
    </row>
    <row r="319" spans="1:8" x14ac:dyDescent="0.25">
      <c r="A319" s="10">
        <v>43543</v>
      </c>
      <c r="B319" s="33">
        <v>0.2986111111111111</v>
      </c>
      <c r="C319" s="17" t="s">
        <v>85</v>
      </c>
      <c r="D319" s="12">
        <v>33</v>
      </c>
      <c r="E319" s="12">
        <v>17.600000000000001</v>
      </c>
      <c r="F319" s="12">
        <v>1.3</v>
      </c>
      <c r="G319" s="12">
        <v>3.8</v>
      </c>
      <c r="H319" s="12">
        <v>10.4</v>
      </c>
    </row>
    <row r="320" spans="1:8" x14ac:dyDescent="0.25">
      <c r="A320" s="10">
        <v>43543</v>
      </c>
      <c r="B320" s="33">
        <v>0.36458333333333331</v>
      </c>
      <c r="C320" s="17" t="s">
        <v>83</v>
      </c>
      <c r="D320" s="12">
        <v>34</v>
      </c>
      <c r="E320" s="12">
        <v>21.2</v>
      </c>
      <c r="F320" s="12">
        <v>0.7</v>
      </c>
      <c r="G320" s="12">
        <v>2.6</v>
      </c>
      <c r="H320" s="12">
        <v>9.1</v>
      </c>
    </row>
    <row r="321" spans="1:8" s="11" customFormat="1" x14ac:dyDescent="0.25">
      <c r="A321" s="10">
        <v>43543</v>
      </c>
      <c r="B321" s="33">
        <v>0.3979166666666667</v>
      </c>
      <c r="C321" s="17" t="s">
        <v>84</v>
      </c>
      <c r="D321" s="12">
        <v>49</v>
      </c>
      <c r="E321" s="12">
        <v>2.2000000000000002</v>
      </c>
      <c r="F321" s="12">
        <v>14.8</v>
      </c>
      <c r="G321" s="12">
        <v>17</v>
      </c>
      <c r="H321" s="12">
        <v>14.6</v>
      </c>
    </row>
    <row r="322" spans="1:8" x14ac:dyDescent="0.25">
      <c r="A322" s="10">
        <v>43564</v>
      </c>
      <c r="B322" s="33">
        <v>0.4236111111111111</v>
      </c>
      <c r="C322" s="17" t="s">
        <v>87</v>
      </c>
      <c r="D322" s="12">
        <v>73</v>
      </c>
      <c r="E322" s="12">
        <v>3.3</v>
      </c>
      <c r="F322" s="12">
        <v>24</v>
      </c>
      <c r="G322" s="12">
        <v>25.3</v>
      </c>
      <c r="H322" s="12">
        <v>20.100000000000001</v>
      </c>
    </row>
    <row r="323" spans="1:8" s="11" customFormat="1" x14ac:dyDescent="0.25">
      <c r="A323" s="10">
        <v>43564</v>
      </c>
      <c r="B323" s="33">
        <v>0.40763888888888888</v>
      </c>
      <c r="C323" s="17" t="s">
        <v>88</v>
      </c>
      <c r="D323" s="12">
        <v>49</v>
      </c>
      <c r="E323" s="12">
        <v>1.7</v>
      </c>
      <c r="F323" s="12">
        <v>14.7</v>
      </c>
      <c r="G323" s="12">
        <v>17.399999999999999</v>
      </c>
      <c r="H323" s="12">
        <v>14.9</v>
      </c>
    </row>
    <row r="324" spans="1:8" s="11" customFormat="1" x14ac:dyDescent="0.25">
      <c r="A324" s="10">
        <v>43577</v>
      </c>
      <c r="B324" s="33">
        <v>0.42986111111111108</v>
      </c>
      <c r="C324" s="17" t="s">
        <v>90</v>
      </c>
      <c r="D324" s="12">
        <v>8.6</v>
      </c>
      <c r="E324" s="12" t="s">
        <v>15</v>
      </c>
      <c r="F324" s="12">
        <v>3.7</v>
      </c>
      <c r="G324" s="12">
        <v>0.6</v>
      </c>
      <c r="H324" s="12" t="s">
        <v>15</v>
      </c>
    </row>
    <row r="325" spans="1:8" s="11" customFormat="1" x14ac:dyDescent="0.25">
      <c r="A325" s="10">
        <v>43577</v>
      </c>
      <c r="B325" s="33">
        <v>0.45069444444444445</v>
      </c>
      <c r="C325" s="17" t="s">
        <v>91</v>
      </c>
      <c r="D325" s="12">
        <v>21</v>
      </c>
      <c r="E325" s="12">
        <v>0.8</v>
      </c>
      <c r="F325" s="12">
        <v>5.0999999999999996</v>
      </c>
      <c r="G325" s="12">
        <v>8.3000000000000007</v>
      </c>
      <c r="H325" s="12">
        <v>6.3</v>
      </c>
    </row>
    <row r="326" spans="1:8" s="11" customFormat="1" x14ac:dyDescent="0.25">
      <c r="A326" s="10">
        <v>43577</v>
      </c>
      <c r="B326" s="33">
        <v>0.46388888888888885</v>
      </c>
      <c r="C326" s="17" t="s">
        <v>92</v>
      </c>
      <c r="D326" s="12">
        <v>14</v>
      </c>
      <c r="E326" s="12">
        <v>8.3000000000000007</v>
      </c>
      <c r="F326" s="12" t="s">
        <v>15</v>
      </c>
      <c r="G326" s="12">
        <v>1.2</v>
      </c>
      <c r="H326" s="12">
        <v>4.5</v>
      </c>
    </row>
    <row r="327" spans="1:8" s="11" customFormat="1" x14ac:dyDescent="0.25">
      <c r="A327" s="10">
        <v>43577</v>
      </c>
      <c r="B327" s="33">
        <v>0.48402777777777778</v>
      </c>
      <c r="C327" s="17" t="s">
        <v>93</v>
      </c>
      <c r="D327" s="12">
        <v>7.4</v>
      </c>
      <c r="E327" s="12">
        <v>0.9</v>
      </c>
      <c r="F327" s="12">
        <v>1.9</v>
      </c>
      <c r="G327" s="12">
        <v>1.9</v>
      </c>
      <c r="H327" s="12">
        <v>2.8</v>
      </c>
    </row>
    <row r="328" spans="1:8" s="11" customFormat="1" x14ac:dyDescent="0.25">
      <c r="A328" s="10">
        <v>43595</v>
      </c>
      <c r="B328" s="33">
        <v>0.41875000000000001</v>
      </c>
      <c r="C328" s="17" t="s">
        <v>94</v>
      </c>
      <c r="D328" s="12">
        <v>45</v>
      </c>
      <c r="E328" s="12">
        <v>15.1</v>
      </c>
      <c r="F328" s="12">
        <v>4.9000000000000004</v>
      </c>
      <c r="G328" s="12">
        <v>9.1999999999999993</v>
      </c>
      <c r="H328" s="12">
        <v>15.9</v>
      </c>
    </row>
    <row r="329" spans="1:8" s="11" customFormat="1" x14ac:dyDescent="0.25">
      <c r="A329" s="10">
        <v>43608</v>
      </c>
      <c r="B329" s="33">
        <v>0.58680555555555558</v>
      </c>
      <c r="C329" s="17" t="s">
        <v>95</v>
      </c>
      <c r="D329" s="12">
        <v>37</v>
      </c>
      <c r="E329" s="12">
        <v>18.3</v>
      </c>
      <c r="F329" s="12">
        <v>2.2000000000000002</v>
      </c>
      <c r="G329" s="12">
        <v>5</v>
      </c>
      <c r="H329" s="12">
        <v>11.4</v>
      </c>
    </row>
    <row r="330" spans="1:8" s="11" customFormat="1" x14ac:dyDescent="0.25">
      <c r="A330" s="10">
        <v>43620</v>
      </c>
      <c r="B330" s="33"/>
      <c r="C330" t="s">
        <v>18</v>
      </c>
      <c r="D330" s="12">
        <v>72</v>
      </c>
      <c r="E330" s="12" t="s">
        <v>15</v>
      </c>
      <c r="F330" s="12">
        <v>39.6</v>
      </c>
      <c r="G330" s="12">
        <v>23.6</v>
      </c>
      <c r="H330" s="12">
        <v>9</v>
      </c>
    </row>
    <row r="331" spans="1:8" s="11" customFormat="1" x14ac:dyDescent="0.25">
      <c r="A331" s="10">
        <v>43620</v>
      </c>
      <c r="B331" s="33"/>
      <c r="C331" t="s">
        <v>21</v>
      </c>
      <c r="D331" s="12">
        <v>27</v>
      </c>
      <c r="E331" s="12">
        <v>0.6</v>
      </c>
      <c r="F331" s="12">
        <v>10</v>
      </c>
      <c r="G331" s="12">
        <v>9.6999999999999993</v>
      </c>
      <c r="H331" s="12">
        <v>10</v>
      </c>
    </row>
    <row r="332" spans="1:8" s="11" customFormat="1" x14ac:dyDescent="0.25">
      <c r="A332" s="10">
        <v>43620</v>
      </c>
      <c r="B332" s="33"/>
      <c r="C332" t="s">
        <v>16</v>
      </c>
      <c r="D332" s="12">
        <v>80</v>
      </c>
      <c r="E332" s="12">
        <v>1.1000000000000001</v>
      </c>
      <c r="F332" s="12">
        <v>40.6</v>
      </c>
      <c r="G332" s="12">
        <v>26.5</v>
      </c>
      <c r="H332" s="12">
        <v>11.3</v>
      </c>
    </row>
    <row r="333" spans="1:8" s="11" customFormat="1" x14ac:dyDescent="0.25">
      <c r="A333" s="10">
        <v>43620</v>
      </c>
      <c r="B333" s="33"/>
      <c r="C333" s="11" t="s">
        <v>19</v>
      </c>
      <c r="D333" s="12">
        <v>53</v>
      </c>
      <c r="E333" s="12">
        <v>7</v>
      </c>
      <c r="F333" s="12">
        <v>16.5</v>
      </c>
      <c r="G333" s="12">
        <v>15.5</v>
      </c>
      <c r="H333" s="12">
        <v>14.1</v>
      </c>
    </row>
    <row r="334" spans="1:8" s="11" customFormat="1" x14ac:dyDescent="0.25">
      <c r="A334" s="10">
        <v>43676</v>
      </c>
      <c r="B334" s="33">
        <v>0.38541666666666669</v>
      </c>
      <c r="C334" s="17" t="s">
        <v>98</v>
      </c>
      <c r="D334" s="12">
        <v>122</v>
      </c>
      <c r="E334" s="12">
        <v>1.1000000000000001</v>
      </c>
      <c r="F334" s="12">
        <v>74.099999999999994</v>
      </c>
      <c r="G334" s="12">
        <v>36.700000000000003</v>
      </c>
      <c r="H334" s="12">
        <v>10.3</v>
      </c>
    </row>
    <row r="335" spans="1:8" s="11" customFormat="1" x14ac:dyDescent="0.25">
      <c r="A335" s="10">
        <v>43676</v>
      </c>
      <c r="B335" s="33">
        <v>0.38541666666666669</v>
      </c>
      <c r="C335" s="17" t="s">
        <v>96</v>
      </c>
      <c r="D335" s="12">
        <v>13</v>
      </c>
      <c r="E335" s="12" t="s">
        <v>15</v>
      </c>
      <c r="F335" s="12">
        <v>8</v>
      </c>
      <c r="G335" s="12">
        <v>3.5</v>
      </c>
      <c r="H335" s="12">
        <v>1.1000000000000001</v>
      </c>
    </row>
    <row r="336" spans="1:8" s="11" customFormat="1" x14ac:dyDescent="0.25">
      <c r="A336" s="10">
        <v>43676</v>
      </c>
      <c r="B336" s="33">
        <v>0.39930555555555558</v>
      </c>
      <c r="C336" s="17" t="s">
        <v>97</v>
      </c>
      <c r="D336" s="12">
        <v>82</v>
      </c>
      <c r="E336" s="12" t="s">
        <v>15</v>
      </c>
      <c r="F336" s="12">
        <v>57.5</v>
      </c>
      <c r="G336" s="12">
        <v>20.5</v>
      </c>
      <c r="H336" s="12">
        <v>4.4000000000000004</v>
      </c>
    </row>
    <row r="337" spans="1:8" s="11" customFormat="1" x14ac:dyDescent="0.25">
      <c r="A337" s="10">
        <v>43676</v>
      </c>
      <c r="B337" s="33">
        <v>0.34375</v>
      </c>
      <c r="C337" s="17" t="s">
        <v>100</v>
      </c>
      <c r="D337" s="12">
        <v>25</v>
      </c>
      <c r="E337" s="12">
        <v>13.8</v>
      </c>
      <c r="F337" s="12">
        <v>0.6</v>
      </c>
      <c r="G337" s="12">
        <v>2.4</v>
      </c>
      <c r="H337" s="12">
        <v>8.1</v>
      </c>
    </row>
    <row r="338" spans="1:8" s="11" customFormat="1" x14ac:dyDescent="0.25">
      <c r="A338" s="10">
        <v>43676</v>
      </c>
      <c r="B338" s="33">
        <v>0.34375</v>
      </c>
      <c r="C338" s="17" t="s">
        <v>99</v>
      </c>
      <c r="D338" s="12">
        <v>11</v>
      </c>
      <c r="E338" s="12">
        <v>6</v>
      </c>
      <c r="F338" s="12">
        <v>0.9</v>
      </c>
      <c r="G338" s="12">
        <v>1.4</v>
      </c>
      <c r="H338" s="12">
        <v>2.9</v>
      </c>
    </row>
    <row r="339" spans="1:8" s="11" customFormat="1" x14ac:dyDescent="0.25">
      <c r="A339" s="10">
        <v>43676</v>
      </c>
      <c r="B339" s="33">
        <v>0.36458333333333331</v>
      </c>
      <c r="C339" s="17" t="s">
        <v>101</v>
      </c>
      <c r="D339" s="12">
        <v>130</v>
      </c>
      <c r="E339" s="12">
        <v>1.3</v>
      </c>
      <c r="F339" s="12">
        <v>82.4</v>
      </c>
      <c r="G339" s="12">
        <v>36</v>
      </c>
      <c r="H339" s="12">
        <v>10.1</v>
      </c>
    </row>
    <row r="340" spans="1:8" s="11" customFormat="1" x14ac:dyDescent="0.25">
      <c r="A340" s="10">
        <v>43676</v>
      </c>
      <c r="B340" s="33">
        <v>0.36458333333333331</v>
      </c>
      <c r="C340" s="17" t="s">
        <v>102</v>
      </c>
      <c r="D340" s="12" t="s">
        <v>15</v>
      </c>
      <c r="E340" s="12" t="s">
        <v>15</v>
      </c>
      <c r="F340" s="12" t="s">
        <v>15</v>
      </c>
      <c r="G340" s="12" t="s">
        <v>15</v>
      </c>
      <c r="H340" s="12" t="s">
        <v>15</v>
      </c>
    </row>
    <row r="343" spans="1:8" x14ac:dyDescent="0.25">
      <c r="C343" t="s">
        <v>51</v>
      </c>
    </row>
    <row r="344" spans="1:8" x14ac:dyDescent="0.25">
      <c r="C344" t="s">
        <v>49</v>
      </c>
    </row>
    <row r="346" spans="1:8" x14ac:dyDescent="0.25">
      <c r="A346" s="1"/>
      <c r="C346" t="s">
        <v>89</v>
      </c>
    </row>
    <row r="347" spans="1:8" x14ac:dyDescent="0.25">
      <c r="A347" s="1"/>
    </row>
    <row r="348" spans="1:8" x14ac:dyDescent="0.25">
      <c r="C348" t="s">
        <v>50</v>
      </c>
    </row>
    <row r="349" spans="1:8" x14ac:dyDescent="0.25">
      <c r="C349" t="s">
        <v>53</v>
      </c>
    </row>
    <row r="350" spans="1:8" x14ac:dyDescent="0.25">
      <c r="C350" t="s">
        <v>52</v>
      </c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</sheetData>
  <sortState ref="A3:H339">
    <sortCondition ref="A3:A339"/>
    <sortCondition ref="C3:C339"/>
  </sortState>
  <pageMargins left="0.7" right="0.7" top="0.75" bottom="0.75" header="0.3" footer="0.3"/>
  <pageSetup scale="92" fitToHeight="12" orientation="landscape" r:id="rId1"/>
  <headerFooter>
    <oddHeader>&amp;L&amp;"-,Bold"&amp;14Town of Hanover
Total Trihalomethane Test Results (1987-present)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8"/>
  <sheetViews>
    <sheetView workbookViewId="0">
      <pane xSplit="1" ySplit="1" topLeftCell="B197" activePane="bottomRight" state="frozen"/>
      <selection pane="topRight" activeCell="B1" sqref="B1"/>
      <selection pane="bottomLeft" activeCell="A2" sqref="A2"/>
      <selection pane="bottomRight" activeCell="E218" sqref="E218"/>
    </sheetView>
  </sheetViews>
  <sheetFormatPr defaultRowHeight="15" x14ac:dyDescent="0.25"/>
  <cols>
    <col min="1" max="1" width="14.5703125" customWidth="1"/>
    <col min="2" max="2" width="45.140625" customWidth="1"/>
    <col min="3" max="3" width="25.42578125" customWidth="1"/>
    <col min="4" max="4" width="13.7109375" style="3" customWidth="1"/>
    <col min="5" max="5" width="17.28515625" customWidth="1"/>
  </cols>
  <sheetData>
    <row r="1" spans="1:5" ht="45" x14ac:dyDescent="0.25">
      <c r="A1" s="4" t="s">
        <v>0</v>
      </c>
      <c r="B1" s="4" t="s">
        <v>1</v>
      </c>
      <c r="C1" s="5" t="s">
        <v>4</v>
      </c>
      <c r="D1" s="5" t="s">
        <v>54</v>
      </c>
      <c r="E1" s="32" t="s">
        <v>73</v>
      </c>
    </row>
    <row r="3" spans="1:5" ht="18.75" x14ac:dyDescent="0.3">
      <c r="A3" s="16" t="s">
        <v>56</v>
      </c>
    </row>
    <row r="4" spans="1:5" ht="10.5" customHeight="1" x14ac:dyDescent="0.3">
      <c r="A4" s="16"/>
    </row>
    <row r="5" spans="1:5" s="11" customFormat="1" x14ac:dyDescent="0.25">
      <c r="A5" s="10">
        <v>41611</v>
      </c>
      <c r="B5" s="11" t="s">
        <v>22</v>
      </c>
      <c r="C5" s="12">
        <v>51.6</v>
      </c>
      <c r="D5" s="12"/>
    </row>
    <row r="6" spans="1:5" s="11" customFormat="1" x14ac:dyDescent="0.25">
      <c r="A6" s="10">
        <v>41716</v>
      </c>
      <c r="B6" s="11" t="s">
        <v>22</v>
      </c>
      <c r="C6" s="12">
        <v>26.3</v>
      </c>
      <c r="D6" s="12"/>
    </row>
    <row r="7" spans="1:5" s="11" customFormat="1" x14ac:dyDescent="0.25">
      <c r="A7" s="10">
        <v>41800</v>
      </c>
      <c r="B7" s="11" t="s">
        <v>22</v>
      </c>
      <c r="C7" s="12">
        <v>84.2</v>
      </c>
      <c r="D7" s="12"/>
    </row>
    <row r="8" spans="1:5" s="11" customFormat="1" x14ac:dyDescent="0.25">
      <c r="A8" s="10">
        <v>41905</v>
      </c>
      <c r="B8" s="11" t="s">
        <v>22</v>
      </c>
      <c r="C8" s="12">
        <v>44.5</v>
      </c>
      <c r="D8" s="18">
        <f>AVERAGE(C5:C8)</f>
        <v>51.650000000000006</v>
      </c>
    </row>
    <row r="9" spans="1:5" s="11" customFormat="1" x14ac:dyDescent="0.25">
      <c r="A9" s="10">
        <v>42003</v>
      </c>
      <c r="B9" s="11" t="s">
        <v>22</v>
      </c>
      <c r="C9" s="12">
        <v>77.7</v>
      </c>
      <c r="D9" s="18">
        <f t="shared" ref="D9:D22" si="0">AVERAGE(C6:C9)</f>
        <v>58.174999999999997</v>
      </c>
    </row>
    <row r="10" spans="1:5" s="11" customFormat="1" x14ac:dyDescent="0.25">
      <c r="A10" s="10">
        <v>42066</v>
      </c>
      <c r="B10" s="11" t="s">
        <v>22</v>
      </c>
      <c r="C10" s="12">
        <v>30.6</v>
      </c>
      <c r="D10" s="18">
        <f t="shared" si="0"/>
        <v>59.249999999999993</v>
      </c>
    </row>
    <row r="11" spans="1:5" s="11" customFormat="1" x14ac:dyDescent="0.25">
      <c r="A11" s="10">
        <v>42160</v>
      </c>
      <c r="B11" s="11" t="s">
        <v>22</v>
      </c>
      <c r="C11" s="12">
        <v>65.7</v>
      </c>
      <c r="D11" s="18">
        <f t="shared" si="0"/>
        <v>54.625</v>
      </c>
    </row>
    <row r="12" spans="1:5" s="11" customFormat="1" x14ac:dyDescent="0.25">
      <c r="A12" s="10">
        <v>42257</v>
      </c>
      <c r="B12" s="11" t="s">
        <v>22</v>
      </c>
      <c r="C12" s="12">
        <v>46.6</v>
      </c>
      <c r="D12" s="18">
        <f t="shared" si="0"/>
        <v>55.15</v>
      </c>
    </row>
    <row r="13" spans="1:5" s="11" customFormat="1" x14ac:dyDescent="0.25">
      <c r="A13" s="10">
        <v>42339</v>
      </c>
      <c r="B13" s="11" t="s">
        <v>22</v>
      </c>
      <c r="C13" s="12">
        <v>45.6</v>
      </c>
      <c r="D13" s="18">
        <f t="shared" si="0"/>
        <v>47.125</v>
      </c>
    </row>
    <row r="14" spans="1:5" s="11" customFormat="1" x14ac:dyDescent="0.25">
      <c r="A14" s="10">
        <v>42430</v>
      </c>
      <c r="B14" s="11" t="s">
        <v>22</v>
      </c>
      <c r="C14" s="12">
        <v>68.599999999999994</v>
      </c>
      <c r="D14" s="18">
        <f t="shared" si="0"/>
        <v>56.625</v>
      </c>
    </row>
    <row r="15" spans="1:5" s="11" customFormat="1" x14ac:dyDescent="0.25">
      <c r="A15" s="10">
        <v>42528</v>
      </c>
      <c r="B15" s="11" t="s">
        <v>22</v>
      </c>
      <c r="C15" s="12">
        <v>9</v>
      </c>
      <c r="D15" s="18">
        <f t="shared" si="0"/>
        <v>42.45</v>
      </c>
    </row>
    <row r="16" spans="1:5" s="11" customFormat="1" x14ac:dyDescent="0.25">
      <c r="A16" s="10">
        <v>42620</v>
      </c>
      <c r="B16" s="11" t="s">
        <v>22</v>
      </c>
      <c r="C16" s="12">
        <v>21</v>
      </c>
      <c r="D16" s="18">
        <f t="shared" si="0"/>
        <v>36.049999999999997</v>
      </c>
    </row>
    <row r="17" spans="1:5" s="11" customFormat="1" x14ac:dyDescent="0.25">
      <c r="A17" s="10">
        <v>42713</v>
      </c>
      <c r="B17" s="11" t="s">
        <v>22</v>
      </c>
      <c r="C17" s="12">
        <v>46.5</v>
      </c>
      <c r="D17" s="18">
        <f t="shared" si="0"/>
        <v>36.274999999999999</v>
      </c>
    </row>
    <row r="18" spans="1:5" s="11" customFormat="1" x14ac:dyDescent="0.25">
      <c r="A18" s="10">
        <v>42801</v>
      </c>
      <c r="B18" s="11" t="s">
        <v>22</v>
      </c>
      <c r="C18" s="12">
        <v>20.6</v>
      </c>
      <c r="D18" s="18">
        <f t="shared" si="0"/>
        <v>24.274999999999999</v>
      </c>
    </row>
    <row r="19" spans="1:5" s="11" customFormat="1" x14ac:dyDescent="0.25">
      <c r="A19" s="10">
        <v>42893</v>
      </c>
      <c r="B19" s="11" t="s">
        <v>18</v>
      </c>
      <c r="C19" s="12">
        <v>9.5</v>
      </c>
      <c r="D19" s="18">
        <f t="shared" si="0"/>
        <v>24.4</v>
      </c>
    </row>
    <row r="20" spans="1:5" s="11" customFormat="1" x14ac:dyDescent="0.25">
      <c r="A20" s="10">
        <v>42984</v>
      </c>
      <c r="B20" s="11" t="s">
        <v>18</v>
      </c>
      <c r="C20" s="12">
        <v>7.7</v>
      </c>
      <c r="D20" s="18">
        <f t="shared" si="0"/>
        <v>21.074999999999999</v>
      </c>
    </row>
    <row r="21" spans="1:5" s="11" customFormat="1" x14ac:dyDescent="0.25">
      <c r="A21" s="10">
        <v>43075</v>
      </c>
      <c r="B21" s="11" t="s">
        <v>18</v>
      </c>
      <c r="C21" s="12">
        <v>70</v>
      </c>
      <c r="D21" s="18">
        <f t="shared" si="0"/>
        <v>26.950000000000003</v>
      </c>
    </row>
    <row r="22" spans="1:5" s="11" customFormat="1" x14ac:dyDescent="0.25">
      <c r="A22" s="10">
        <v>43166</v>
      </c>
      <c r="B22" s="11" t="s">
        <v>18</v>
      </c>
      <c r="C22" s="12">
        <v>56</v>
      </c>
      <c r="D22" s="18">
        <f t="shared" si="0"/>
        <v>35.799999999999997</v>
      </c>
    </row>
    <row r="23" spans="1:5" s="11" customFormat="1" x14ac:dyDescent="0.25">
      <c r="A23" s="10">
        <v>43257</v>
      </c>
      <c r="B23" s="11" t="s">
        <v>18</v>
      </c>
      <c r="C23" s="12">
        <v>103</v>
      </c>
      <c r="D23" s="18">
        <f>AVERAGE(C20:C23)</f>
        <v>59.174999999999997</v>
      </c>
    </row>
    <row r="24" spans="1:5" s="11" customFormat="1" x14ac:dyDescent="0.25">
      <c r="A24" s="10">
        <v>43349</v>
      </c>
      <c r="B24" s="11" t="s">
        <v>18</v>
      </c>
      <c r="C24" s="12">
        <v>104</v>
      </c>
      <c r="D24" s="19">
        <f>AVERAGE(C21:C24)</f>
        <v>83.25</v>
      </c>
      <c r="E24" s="11" t="s">
        <v>55</v>
      </c>
    </row>
    <row r="25" spans="1:5" s="11" customFormat="1" x14ac:dyDescent="0.25">
      <c r="A25" s="10">
        <v>43356</v>
      </c>
      <c r="B25" s="11" t="s">
        <v>18</v>
      </c>
      <c r="C25" s="12">
        <v>73</v>
      </c>
      <c r="D25" s="30" t="s">
        <v>64</v>
      </c>
      <c r="E25" s="11" t="s">
        <v>82</v>
      </c>
    </row>
    <row r="26" spans="1:5" s="11" customFormat="1" x14ac:dyDescent="0.25">
      <c r="A26" s="10">
        <v>43438</v>
      </c>
      <c r="B26" s="11" t="s">
        <v>18</v>
      </c>
      <c r="C26" s="12">
        <v>73</v>
      </c>
      <c r="D26" s="19">
        <f>AVERAGE(C26,C24,C23,C22)</f>
        <v>84</v>
      </c>
      <c r="E26" s="11" t="s">
        <v>55</v>
      </c>
    </row>
    <row r="27" spans="1:5" s="11" customFormat="1" x14ac:dyDescent="0.25">
      <c r="A27" s="10">
        <v>43496</v>
      </c>
      <c r="B27" s="11" t="s">
        <v>18</v>
      </c>
      <c r="C27" s="12">
        <v>42</v>
      </c>
      <c r="D27" s="30" t="s">
        <v>64</v>
      </c>
      <c r="E27" s="11" t="s">
        <v>82</v>
      </c>
    </row>
    <row r="28" spans="1:5" s="11" customFormat="1" x14ac:dyDescent="0.25">
      <c r="A28" s="10">
        <v>43529</v>
      </c>
      <c r="B28" s="11" t="s">
        <v>18</v>
      </c>
      <c r="C28" s="12">
        <v>22</v>
      </c>
      <c r="D28" s="18">
        <f>AVERAGE(C28,C26,C24,C23)</f>
        <v>75.5</v>
      </c>
    </row>
    <row r="29" spans="1:5" s="11" customFormat="1" x14ac:dyDescent="0.25">
      <c r="A29" s="10">
        <v>43620</v>
      </c>
      <c r="B29" s="11" t="s">
        <v>18</v>
      </c>
      <c r="C29" s="12">
        <v>72</v>
      </c>
      <c r="D29" s="18">
        <f>AVERAGE(C29,C28,C26,C25)</f>
        <v>60</v>
      </c>
    </row>
    <row r="30" spans="1:5" s="11" customFormat="1" x14ac:dyDescent="0.25">
      <c r="A30" s="10"/>
      <c r="C30" s="12"/>
      <c r="D30" s="12"/>
    </row>
    <row r="31" spans="1:5" s="11" customFormat="1" x14ac:dyDescent="0.25">
      <c r="A31" s="10"/>
      <c r="B31" s="24" t="s">
        <v>63</v>
      </c>
      <c r="C31" s="12"/>
      <c r="D31" s="12"/>
    </row>
    <row r="32" spans="1:5" s="11" customFormat="1" x14ac:dyDescent="0.25">
      <c r="A32" s="10"/>
      <c r="B32" s="24" t="s">
        <v>65</v>
      </c>
      <c r="C32" s="12"/>
      <c r="D32" s="12"/>
    </row>
    <row r="33" spans="1:4" s="11" customFormat="1" x14ac:dyDescent="0.25">
      <c r="A33" s="10"/>
      <c r="B33" s="24" t="s">
        <v>66</v>
      </c>
      <c r="C33" s="12"/>
      <c r="D33" s="12"/>
    </row>
    <row r="34" spans="1:4" s="11" customFormat="1" x14ac:dyDescent="0.25">
      <c r="A34" s="10"/>
      <c r="C34" s="12"/>
      <c r="D34" s="12"/>
    </row>
    <row r="35" spans="1:4" s="11" customFormat="1" ht="18.75" x14ac:dyDescent="0.3">
      <c r="A35" s="16" t="s">
        <v>57</v>
      </c>
      <c r="C35" s="12"/>
      <c r="D35" s="12"/>
    </row>
    <row r="37" spans="1:4" s="11" customFormat="1" x14ac:dyDescent="0.25">
      <c r="A37" s="10">
        <v>41611</v>
      </c>
      <c r="B37" s="11" t="s">
        <v>17</v>
      </c>
      <c r="C37" s="12">
        <v>74.2</v>
      </c>
      <c r="D37" s="20"/>
    </row>
    <row r="38" spans="1:4" s="11" customFormat="1" x14ac:dyDescent="0.25">
      <c r="A38" s="10">
        <v>41716</v>
      </c>
      <c r="B38" s="11" t="s">
        <v>17</v>
      </c>
      <c r="C38" s="12">
        <v>74.3</v>
      </c>
      <c r="D38" s="20"/>
    </row>
    <row r="39" spans="1:4" s="11" customFormat="1" x14ac:dyDescent="0.25">
      <c r="A39" s="10">
        <v>41800</v>
      </c>
      <c r="B39" s="11" t="s">
        <v>17</v>
      </c>
      <c r="C39" s="12">
        <v>40.299999999999997</v>
      </c>
      <c r="D39" s="20"/>
    </row>
    <row r="40" spans="1:4" s="11" customFormat="1" x14ac:dyDescent="0.25">
      <c r="A40" s="10">
        <v>41905</v>
      </c>
      <c r="B40" s="11" t="s">
        <v>17</v>
      </c>
      <c r="C40" s="12">
        <v>80.5</v>
      </c>
      <c r="D40" s="20">
        <f t="shared" ref="D40:D56" si="1">AVERAGE(C37:C40)</f>
        <v>67.325000000000003</v>
      </c>
    </row>
    <row r="41" spans="1:4" s="11" customFormat="1" x14ac:dyDescent="0.25">
      <c r="A41" s="10">
        <v>42003</v>
      </c>
      <c r="B41" s="11" t="s">
        <v>17</v>
      </c>
      <c r="C41" s="12">
        <v>57</v>
      </c>
      <c r="D41" s="20">
        <f t="shared" si="1"/>
        <v>63.024999999999999</v>
      </c>
    </row>
    <row r="42" spans="1:4" s="11" customFormat="1" x14ac:dyDescent="0.25">
      <c r="A42" s="10">
        <v>42066</v>
      </c>
      <c r="B42" s="11" t="s">
        <v>17</v>
      </c>
      <c r="C42" s="12">
        <v>7.9</v>
      </c>
      <c r="D42" s="20">
        <f t="shared" si="1"/>
        <v>46.425000000000004</v>
      </c>
    </row>
    <row r="43" spans="1:4" s="11" customFormat="1" x14ac:dyDescent="0.25">
      <c r="A43" s="10">
        <v>42160</v>
      </c>
      <c r="B43" s="11" t="s">
        <v>17</v>
      </c>
      <c r="C43" s="12">
        <v>76.599999999999994</v>
      </c>
      <c r="D43" s="20">
        <f t="shared" si="1"/>
        <v>55.5</v>
      </c>
    </row>
    <row r="44" spans="1:4" s="11" customFormat="1" x14ac:dyDescent="0.25">
      <c r="A44" s="10">
        <v>42257</v>
      </c>
      <c r="B44" s="11" t="s">
        <v>17</v>
      </c>
      <c r="C44" s="12">
        <v>8</v>
      </c>
      <c r="D44" s="20">
        <f t="shared" si="1"/>
        <v>37.375</v>
      </c>
    </row>
    <row r="45" spans="1:4" s="11" customFormat="1" x14ac:dyDescent="0.25">
      <c r="A45" s="10">
        <v>42339</v>
      </c>
      <c r="B45" s="11" t="s">
        <v>17</v>
      </c>
      <c r="C45" s="12">
        <v>33.1</v>
      </c>
      <c r="D45" s="20">
        <f t="shared" si="1"/>
        <v>31.4</v>
      </c>
    </row>
    <row r="46" spans="1:4" s="11" customFormat="1" x14ac:dyDescent="0.25">
      <c r="A46" s="10">
        <v>42430</v>
      </c>
      <c r="B46" s="11" t="s">
        <v>17</v>
      </c>
      <c r="C46" s="12">
        <v>23.4</v>
      </c>
      <c r="D46" s="20">
        <f t="shared" si="1"/>
        <v>35.274999999999999</v>
      </c>
    </row>
    <row r="47" spans="1:4" s="11" customFormat="1" x14ac:dyDescent="0.25">
      <c r="A47" s="10">
        <v>42528</v>
      </c>
      <c r="B47" s="11" t="s">
        <v>17</v>
      </c>
      <c r="C47" s="12">
        <v>38.299999999999997</v>
      </c>
      <c r="D47" s="20">
        <f t="shared" si="1"/>
        <v>25.7</v>
      </c>
    </row>
    <row r="48" spans="1:4" s="11" customFormat="1" x14ac:dyDescent="0.25">
      <c r="A48" s="10">
        <v>42620</v>
      </c>
      <c r="B48" s="11" t="s">
        <v>17</v>
      </c>
      <c r="C48" s="12">
        <v>47</v>
      </c>
      <c r="D48" s="20">
        <f t="shared" si="1"/>
        <v>35.450000000000003</v>
      </c>
    </row>
    <row r="49" spans="1:5" s="11" customFormat="1" x14ac:dyDescent="0.25">
      <c r="A49" s="10">
        <v>42713</v>
      </c>
      <c r="B49" s="11" t="s">
        <v>17</v>
      </c>
      <c r="C49" s="12">
        <v>29.4</v>
      </c>
      <c r="D49" s="20">
        <f t="shared" si="1"/>
        <v>34.524999999999999</v>
      </c>
    </row>
    <row r="50" spans="1:5" s="11" customFormat="1" x14ac:dyDescent="0.25">
      <c r="A50" s="10">
        <v>42801</v>
      </c>
      <c r="B50" s="11" t="s">
        <v>17</v>
      </c>
      <c r="C50" s="12">
        <v>26.7</v>
      </c>
      <c r="D50" s="20">
        <f t="shared" si="1"/>
        <v>35.349999999999994</v>
      </c>
    </row>
    <row r="51" spans="1:5" s="11" customFormat="1" x14ac:dyDescent="0.25">
      <c r="A51" s="10">
        <v>42893</v>
      </c>
      <c r="B51" s="11" t="s">
        <v>17</v>
      </c>
      <c r="C51" s="12">
        <v>6.1</v>
      </c>
      <c r="D51" s="20">
        <f t="shared" si="1"/>
        <v>27.3</v>
      </c>
    </row>
    <row r="52" spans="1:5" s="11" customFormat="1" x14ac:dyDescent="0.25">
      <c r="A52" s="10">
        <v>42984</v>
      </c>
      <c r="B52" s="11" t="s">
        <v>17</v>
      </c>
      <c r="C52" s="12">
        <v>17.600000000000001</v>
      </c>
      <c r="D52" s="20">
        <f t="shared" si="1"/>
        <v>19.95</v>
      </c>
    </row>
    <row r="53" spans="1:5" s="11" customFormat="1" x14ac:dyDescent="0.25">
      <c r="A53" s="10">
        <v>43075</v>
      </c>
      <c r="B53" s="11" t="s">
        <v>17</v>
      </c>
      <c r="C53" s="12">
        <v>22</v>
      </c>
      <c r="D53" s="20">
        <f t="shared" si="1"/>
        <v>18.100000000000001</v>
      </c>
    </row>
    <row r="54" spans="1:5" s="11" customFormat="1" x14ac:dyDescent="0.25">
      <c r="A54" s="10">
        <v>43166</v>
      </c>
      <c r="B54" s="11" t="s">
        <v>17</v>
      </c>
      <c r="C54" s="12">
        <v>21</v>
      </c>
      <c r="D54" s="20">
        <f t="shared" si="1"/>
        <v>16.675000000000001</v>
      </c>
    </row>
    <row r="55" spans="1:5" s="11" customFormat="1" x14ac:dyDescent="0.25">
      <c r="A55" s="10">
        <v>43258</v>
      </c>
      <c r="B55" s="11" t="s">
        <v>17</v>
      </c>
      <c r="C55" s="12">
        <v>72</v>
      </c>
      <c r="D55" s="20">
        <f t="shared" si="1"/>
        <v>33.15</v>
      </c>
    </row>
    <row r="56" spans="1:5" s="11" customFormat="1" x14ac:dyDescent="0.25">
      <c r="A56" s="10">
        <v>43349</v>
      </c>
      <c r="B56" s="11" t="s">
        <v>17</v>
      </c>
      <c r="C56" s="12">
        <v>103</v>
      </c>
      <c r="D56" s="20">
        <f t="shared" si="1"/>
        <v>54.5</v>
      </c>
    </row>
    <row r="57" spans="1:5" s="11" customFormat="1" x14ac:dyDescent="0.25">
      <c r="A57" s="10">
        <v>43356</v>
      </c>
      <c r="B57" s="11" t="s">
        <v>58</v>
      </c>
      <c r="C57" s="12">
        <v>13</v>
      </c>
      <c r="D57" s="30" t="s">
        <v>64</v>
      </c>
      <c r="E57" s="11" t="s">
        <v>82</v>
      </c>
    </row>
    <row r="58" spans="1:5" s="11" customFormat="1" x14ac:dyDescent="0.25">
      <c r="A58" s="10">
        <v>43438</v>
      </c>
      <c r="B58" s="11" t="s">
        <v>59</v>
      </c>
      <c r="C58" s="12">
        <v>13</v>
      </c>
      <c r="D58" s="20">
        <f>AVERAGE(C58,C56,C55,C54)</f>
        <v>52.25</v>
      </c>
    </row>
    <row r="59" spans="1:5" s="11" customFormat="1" x14ac:dyDescent="0.25">
      <c r="A59" s="10">
        <v>43529</v>
      </c>
      <c r="B59" s="11" t="s">
        <v>59</v>
      </c>
      <c r="C59" s="12">
        <v>25</v>
      </c>
      <c r="D59" s="20">
        <f>AVERAGE(C59,C58,C56,C55)</f>
        <v>53.25</v>
      </c>
    </row>
    <row r="60" spans="1:5" s="11" customFormat="1" x14ac:dyDescent="0.25">
      <c r="A60" s="10">
        <v>43620</v>
      </c>
      <c r="B60" s="11" t="s">
        <v>59</v>
      </c>
      <c r="C60" s="12">
        <v>27</v>
      </c>
      <c r="D60" s="20">
        <f>AVERAGE(C60,C59,C58,C56)</f>
        <v>42</v>
      </c>
    </row>
    <row r="62" spans="1:5" ht="18.75" x14ac:dyDescent="0.3">
      <c r="A62" s="16" t="s">
        <v>60</v>
      </c>
    </row>
    <row r="64" spans="1:5" s="11" customFormat="1" x14ac:dyDescent="0.25">
      <c r="A64" s="10"/>
      <c r="C64" s="12"/>
      <c r="D64" s="12"/>
    </row>
    <row r="65" spans="1:5" s="11" customFormat="1" x14ac:dyDescent="0.25">
      <c r="A65" s="10">
        <v>37319</v>
      </c>
      <c r="B65" s="11" t="s">
        <v>16</v>
      </c>
      <c r="C65" s="12">
        <v>80</v>
      </c>
      <c r="D65" s="20"/>
    </row>
    <row r="66" spans="1:5" s="11" customFormat="1" x14ac:dyDescent="0.25">
      <c r="A66" s="10">
        <v>37383</v>
      </c>
      <c r="B66" s="11" t="s">
        <v>16</v>
      </c>
      <c r="C66" s="12">
        <v>110</v>
      </c>
      <c r="D66" s="20"/>
    </row>
    <row r="67" spans="1:5" s="11" customFormat="1" x14ac:dyDescent="0.25">
      <c r="A67" s="10">
        <v>37509</v>
      </c>
      <c r="B67" s="11" t="s">
        <v>16</v>
      </c>
      <c r="C67" s="12">
        <v>72.5</v>
      </c>
      <c r="D67" s="20"/>
    </row>
    <row r="68" spans="1:5" s="11" customFormat="1" x14ac:dyDescent="0.25">
      <c r="A68" s="10">
        <v>37586</v>
      </c>
      <c r="B68" s="11" t="s">
        <v>16</v>
      </c>
      <c r="C68" s="12">
        <v>87.1</v>
      </c>
      <c r="D68" s="27">
        <f>AVERAGE(C68,C66,C65,C64)</f>
        <v>92.366666666666674</v>
      </c>
      <c r="E68" s="25" t="s">
        <v>67</v>
      </c>
    </row>
    <row r="69" spans="1:5" s="11" customFormat="1" x14ac:dyDescent="0.25">
      <c r="A69" s="10">
        <v>37684</v>
      </c>
      <c r="B69" s="11" t="s">
        <v>16</v>
      </c>
      <c r="C69" s="12">
        <v>66.099999999999994</v>
      </c>
      <c r="D69" s="20">
        <f t="shared" ref="D69:D87" si="2">AVERAGE(C69,C67,C66,C65)</f>
        <v>82.15</v>
      </c>
      <c r="E69" s="25" t="s">
        <v>67</v>
      </c>
    </row>
    <row r="70" spans="1:5" s="11" customFormat="1" x14ac:dyDescent="0.25">
      <c r="A70" s="10">
        <v>37726</v>
      </c>
      <c r="B70" s="11" t="s">
        <v>16</v>
      </c>
      <c r="C70" s="12">
        <v>68.8</v>
      </c>
      <c r="D70" s="20">
        <f t="shared" si="2"/>
        <v>84.6</v>
      </c>
      <c r="E70" s="25" t="s">
        <v>67</v>
      </c>
    </row>
    <row r="71" spans="1:5" s="11" customFormat="1" x14ac:dyDescent="0.25">
      <c r="A71" s="10">
        <v>37803</v>
      </c>
      <c r="B71" s="11" t="s">
        <v>16</v>
      </c>
      <c r="C71" s="12">
        <v>55.2</v>
      </c>
      <c r="D71" s="20">
        <f t="shared" si="2"/>
        <v>70.224999999999994</v>
      </c>
    </row>
    <row r="72" spans="1:5" s="11" customFormat="1" x14ac:dyDescent="0.25">
      <c r="A72" s="10">
        <v>37908</v>
      </c>
      <c r="B72" s="11" t="s">
        <v>16</v>
      </c>
      <c r="C72" s="12">
        <v>64.7</v>
      </c>
      <c r="D72" s="20">
        <f t="shared" si="2"/>
        <v>71.674999999999997</v>
      </c>
    </row>
    <row r="73" spans="1:5" s="11" customFormat="1" x14ac:dyDescent="0.25">
      <c r="A73" s="10">
        <v>38048</v>
      </c>
      <c r="B73" s="11" t="s">
        <v>16</v>
      </c>
      <c r="C73" s="12">
        <v>66</v>
      </c>
      <c r="D73" s="20">
        <f t="shared" si="2"/>
        <v>64.025000000000006</v>
      </c>
    </row>
    <row r="74" spans="1:5" s="11" customFormat="1" x14ac:dyDescent="0.25">
      <c r="A74" s="10">
        <v>38140</v>
      </c>
      <c r="B74" s="11" t="s">
        <v>16</v>
      </c>
      <c r="C74" s="12">
        <v>103</v>
      </c>
      <c r="D74" s="20">
        <f t="shared" si="2"/>
        <v>72.924999999999997</v>
      </c>
    </row>
    <row r="75" spans="1:5" s="11" customFormat="1" x14ac:dyDescent="0.25">
      <c r="A75" s="10">
        <v>38216</v>
      </c>
      <c r="B75" s="11" t="s">
        <v>16</v>
      </c>
      <c r="C75" s="12">
        <v>63.3</v>
      </c>
      <c r="D75" s="20">
        <f t="shared" si="2"/>
        <v>62.3</v>
      </c>
    </row>
    <row r="76" spans="1:5" s="11" customFormat="1" x14ac:dyDescent="0.25">
      <c r="A76" s="10">
        <v>38279</v>
      </c>
      <c r="B76" s="11" t="s">
        <v>16</v>
      </c>
      <c r="C76" s="12">
        <v>70.599999999999994</v>
      </c>
      <c r="D76" s="20">
        <f t="shared" si="2"/>
        <v>76.075000000000003</v>
      </c>
    </row>
    <row r="77" spans="1:5" s="11" customFormat="1" x14ac:dyDescent="0.25">
      <c r="A77" s="10">
        <v>38426</v>
      </c>
      <c r="B77" s="11" t="s">
        <v>16</v>
      </c>
      <c r="C77" s="12">
        <v>34.700000000000003</v>
      </c>
      <c r="D77" s="20">
        <f t="shared" si="2"/>
        <v>66.75</v>
      </c>
    </row>
    <row r="78" spans="1:5" s="11" customFormat="1" x14ac:dyDescent="0.25">
      <c r="A78" s="10">
        <v>38475</v>
      </c>
      <c r="B78" s="11" t="s">
        <v>16</v>
      </c>
      <c r="C78" s="12">
        <v>45.9</v>
      </c>
      <c r="D78" s="20">
        <f t="shared" si="2"/>
        <v>70.7</v>
      </c>
    </row>
    <row r="79" spans="1:5" s="11" customFormat="1" x14ac:dyDescent="0.25">
      <c r="A79" s="10">
        <v>38545</v>
      </c>
      <c r="B79" s="11" t="s">
        <v>16</v>
      </c>
      <c r="C79" s="12">
        <v>63.7</v>
      </c>
      <c r="D79" s="20">
        <f t="shared" si="2"/>
        <v>58.075000000000003</v>
      </c>
    </row>
    <row r="80" spans="1:5" s="11" customFormat="1" x14ac:dyDescent="0.25">
      <c r="A80" s="10">
        <v>38691</v>
      </c>
      <c r="B80" s="11" t="s">
        <v>16</v>
      </c>
      <c r="C80" s="12">
        <v>47.5</v>
      </c>
      <c r="D80" s="20">
        <f t="shared" si="2"/>
        <v>49.675000000000004</v>
      </c>
    </row>
    <row r="81" spans="1:4" s="11" customFormat="1" x14ac:dyDescent="0.25">
      <c r="A81" s="10">
        <v>38755</v>
      </c>
      <c r="B81" s="11" t="s">
        <v>16</v>
      </c>
      <c r="C81" s="12">
        <v>37.200000000000003</v>
      </c>
      <c r="D81" s="20">
        <f t="shared" si="2"/>
        <v>45.375</v>
      </c>
    </row>
    <row r="82" spans="1:4" s="11" customFormat="1" x14ac:dyDescent="0.25">
      <c r="A82" s="10">
        <v>38838</v>
      </c>
      <c r="B82" s="11" t="s">
        <v>16</v>
      </c>
      <c r="C82" s="12">
        <v>32.200000000000003</v>
      </c>
      <c r="D82" s="20">
        <f t="shared" si="2"/>
        <v>47.325000000000003</v>
      </c>
    </row>
    <row r="83" spans="1:4" s="11" customFormat="1" x14ac:dyDescent="0.25">
      <c r="A83" s="10">
        <v>38943</v>
      </c>
      <c r="B83" s="11" t="s">
        <v>16</v>
      </c>
      <c r="C83" s="12">
        <v>72.599999999999994</v>
      </c>
      <c r="D83" s="20">
        <f t="shared" si="2"/>
        <v>55.25</v>
      </c>
    </row>
    <row r="84" spans="1:4" s="11" customFormat="1" x14ac:dyDescent="0.25">
      <c r="A84" s="10">
        <v>39050</v>
      </c>
      <c r="B84" s="11" t="s">
        <v>16</v>
      </c>
      <c r="C84" s="12">
        <v>58.5</v>
      </c>
      <c r="D84" s="20">
        <f t="shared" si="2"/>
        <v>43.85</v>
      </c>
    </row>
    <row r="85" spans="1:4" s="11" customFormat="1" x14ac:dyDescent="0.25">
      <c r="A85" s="10">
        <v>39086</v>
      </c>
      <c r="B85" s="11" t="s">
        <v>16</v>
      </c>
      <c r="C85" s="12">
        <v>56.9</v>
      </c>
      <c r="D85" s="20">
        <f t="shared" si="2"/>
        <v>49.724999999999994</v>
      </c>
    </row>
    <row r="86" spans="1:4" s="11" customFormat="1" x14ac:dyDescent="0.25">
      <c r="A86" s="10">
        <v>39177</v>
      </c>
      <c r="B86" s="11" t="s">
        <v>16</v>
      </c>
      <c r="C86" s="12">
        <v>59.8</v>
      </c>
      <c r="D86" s="20">
        <f t="shared" si="2"/>
        <v>55.774999999999991</v>
      </c>
    </row>
    <row r="87" spans="1:4" s="11" customFormat="1" x14ac:dyDescent="0.25">
      <c r="A87" s="10">
        <v>39273</v>
      </c>
      <c r="B87" s="11" t="s">
        <v>16</v>
      </c>
      <c r="C87" s="12">
        <v>44.9</v>
      </c>
      <c r="D87" s="20">
        <f t="shared" si="2"/>
        <v>58.225000000000001</v>
      </c>
    </row>
    <row r="88" spans="1:4" s="11" customFormat="1" x14ac:dyDescent="0.25">
      <c r="A88" s="10">
        <v>39315</v>
      </c>
      <c r="B88" s="11" t="s">
        <v>16</v>
      </c>
      <c r="C88" s="12">
        <v>62.4</v>
      </c>
      <c r="D88" s="20">
        <f>AVERAGE(C84:C88)</f>
        <v>56.5</v>
      </c>
    </row>
    <row r="89" spans="1:4" s="11" customFormat="1" x14ac:dyDescent="0.25">
      <c r="A89" s="10">
        <v>39357</v>
      </c>
      <c r="B89" s="11" t="s">
        <v>16</v>
      </c>
      <c r="C89" s="12">
        <v>43.9</v>
      </c>
      <c r="D89" s="20">
        <f>AVERAGE(C85:C89)</f>
        <v>53.58</v>
      </c>
    </row>
    <row r="90" spans="1:4" s="11" customFormat="1" x14ac:dyDescent="0.25">
      <c r="A90" s="10">
        <v>39469</v>
      </c>
      <c r="B90" s="11" t="s">
        <v>16</v>
      </c>
      <c r="C90" s="12">
        <v>38.200000000000003</v>
      </c>
      <c r="D90" s="20">
        <f>AVERAGE(C86:C90)</f>
        <v>49.839999999999996</v>
      </c>
    </row>
    <row r="91" spans="1:4" s="11" customFormat="1" x14ac:dyDescent="0.25">
      <c r="A91" s="10">
        <v>39546</v>
      </c>
      <c r="B91" s="11" t="s">
        <v>16</v>
      </c>
      <c r="C91" s="12">
        <v>48.7</v>
      </c>
      <c r="D91" s="20">
        <f>AVERAGE(C87:C91)</f>
        <v>47.61999999999999</v>
      </c>
    </row>
    <row r="92" spans="1:4" s="11" customFormat="1" x14ac:dyDescent="0.25">
      <c r="A92" s="10">
        <v>39644</v>
      </c>
      <c r="B92" s="11" t="s">
        <v>16</v>
      </c>
      <c r="C92" s="12">
        <v>73.400000000000006</v>
      </c>
      <c r="D92" s="20">
        <f>AVERAGE(C88:C92)</f>
        <v>53.320000000000007</v>
      </c>
    </row>
    <row r="93" spans="1:4" s="11" customFormat="1" x14ac:dyDescent="0.25">
      <c r="A93" s="10">
        <v>39749</v>
      </c>
      <c r="B93" s="11" t="s">
        <v>16</v>
      </c>
      <c r="C93" s="12">
        <v>56.4</v>
      </c>
      <c r="D93" s="20">
        <f>AVERAGE(C90:C93)</f>
        <v>54.175000000000004</v>
      </c>
    </row>
    <row r="94" spans="1:4" s="11" customFormat="1" x14ac:dyDescent="0.25">
      <c r="A94" s="10">
        <v>39851</v>
      </c>
      <c r="B94" s="11" t="s">
        <v>16</v>
      </c>
      <c r="C94" s="12">
        <v>48.1</v>
      </c>
      <c r="D94" s="20">
        <f t="shared" ref="D94:D132" si="3">AVERAGE(C91:C94)</f>
        <v>56.65</v>
      </c>
    </row>
    <row r="95" spans="1:4" s="11" customFormat="1" x14ac:dyDescent="0.25">
      <c r="A95" s="10">
        <v>39981</v>
      </c>
      <c r="B95" s="11" t="s">
        <v>16</v>
      </c>
      <c r="C95" s="12">
        <v>77.099999999999994</v>
      </c>
      <c r="D95" s="20">
        <f t="shared" si="3"/>
        <v>63.75</v>
      </c>
    </row>
    <row r="96" spans="1:4" s="11" customFormat="1" x14ac:dyDescent="0.25">
      <c r="A96" s="10">
        <v>40022</v>
      </c>
      <c r="B96" s="11" t="s">
        <v>16</v>
      </c>
      <c r="C96" s="12">
        <v>108</v>
      </c>
      <c r="D96" s="20">
        <f t="shared" si="3"/>
        <v>72.400000000000006</v>
      </c>
    </row>
    <row r="97" spans="1:5" s="11" customFormat="1" x14ac:dyDescent="0.25">
      <c r="A97" s="10">
        <v>40147</v>
      </c>
      <c r="B97" s="11" t="s">
        <v>16</v>
      </c>
      <c r="C97" s="12">
        <v>62.2</v>
      </c>
      <c r="D97" s="20">
        <f t="shared" si="3"/>
        <v>73.849999999999994</v>
      </c>
    </row>
    <row r="98" spans="1:5" s="11" customFormat="1" x14ac:dyDescent="0.25">
      <c r="A98" s="10">
        <v>40232</v>
      </c>
      <c r="B98" s="11" t="s">
        <v>16</v>
      </c>
      <c r="C98" s="12">
        <v>41.4</v>
      </c>
      <c r="D98" s="20">
        <f t="shared" si="3"/>
        <v>72.174999999999997</v>
      </c>
    </row>
    <row r="99" spans="1:5" s="11" customFormat="1" x14ac:dyDescent="0.25">
      <c r="A99" s="10">
        <v>40337</v>
      </c>
      <c r="B99" s="11" t="s">
        <v>16</v>
      </c>
      <c r="C99" s="12">
        <v>84.5</v>
      </c>
      <c r="D99" s="20">
        <f t="shared" si="3"/>
        <v>74.025000000000006</v>
      </c>
    </row>
    <row r="100" spans="1:5" s="11" customFormat="1" x14ac:dyDescent="0.25">
      <c r="A100" s="10">
        <v>40400</v>
      </c>
      <c r="B100" s="11" t="s">
        <v>16</v>
      </c>
      <c r="C100" s="12">
        <v>68.7</v>
      </c>
      <c r="D100" s="20">
        <f t="shared" si="3"/>
        <v>64.2</v>
      </c>
    </row>
    <row r="101" spans="1:5" s="11" customFormat="1" x14ac:dyDescent="0.25">
      <c r="A101" s="10">
        <v>40484</v>
      </c>
      <c r="B101" s="11" t="s">
        <v>16</v>
      </c>
      <c r="C101" s="12">
        <v>93.6</v>
      </c>
      <c r="D101" s="20">
        <f t="shared" si="3"/>
        <v>72.050000000000011</v>
      </c>
    </row>
    <row r="102" spans="1:5" s="11" customFormat="1" x14ac:dyDescent="0.25">
      <c r="A102" s="10">
        <v>40624</v>
      </c>
      <c r="B102" s="11" t="s">
        <v>16</v>
      </c>
      <c r="C102" s="12">
        <v>83.5</v>
      </c>
      <c r="D102" s="27">
        <f t="shared" si="3"/>
        <v>82.574999999999989</v>
      </c>
      <c r="E102" s="25" t="s">
        <v>67</v>
      </c>
    </row>
    <row r="103" spans="1:5" s="11" customFormat="1" x14ac:dyDescent="0.25">
      <c r="A103" s="10">
        <v>40709</v>
      </c>
      <c r="B103" s="11" t="s">
        <v>16</v>
      </c>
      <c r="C103" s="12">
        <v>104</v>
      </c>
      <c r="D103" s="27">
        <f t="shared" si="3"/>
        <v>87.45</v>
      </c>
      <c r="E103" s="25" t="s">
        <v>67</v>
      </c>
    </row>
    <row r="104" spans="1:5" s="11" customFormat="1" x14ac:dyDescent="0.25">
      <c r="A104" s="10">
        <v>40778</v>
      </c>
      <c r="B104" s="11" t="s">
        <v>16</v>
      </c>
      <c r="C104" s="12">
        <v>108</v>
      </c>
      <c r="D104" s="27">
        <f t="shared" si="3"/>
        <v>97.275000000000006</v>
      </c>
      <c r="E104" s="25" t="s">
        <v>67</v>
      </c>
    </row>
    <row r="105" spans="1:5" s="11" customFormat="1" x14ac:dyDescent="0.25">
      <c r="A105" s="10">
        <v>40896</v>
      </c>
      <c r="B105" s="11" t="s">
        <v>16</v>
      </c>
      <c r="C105" s="12">
        <v>120</v>
      </c>
      <c r="D105" s="27">
        <f t="shared" si="3"/>
        <v>103.875</v>
      </c>
      <c r="E105" s="25" t="s">
        <v>67</v>
      </c>
    </row>
    <row r="106" spans="1:5" s="11" customFormat="1" x14ac:dyDescent="0.25">
      <c r="A106" s="10">
        <v>40981</v>
      </c>
      <c r="B106" s="11" t="s">
        <v>16</v>
      </c>
      <c r="C106" s="12">
        <v>69.400000000000006</v>
      </c>
      <c r="D106" s="27">
        <f t="shared" si="3"/>
        <v>100.35</v>
      </c>
      <c r="E106" s="25" t="s">
        <v>67</v>
      </c>
    </row>
    <row r="107" spans="1:5" s="11" customFormat="1" x14ac:dyDescent="0.25">
      <c r="A107" s="10">
        <v>41065</v>
      </c>
      <c r="B107" s="11" t="s">
        <v>16</v>
      </c>
      <c r="C107" s="12">
        <v>109</v>
      </c>
      <c r="D107" s="27">
        <f t="shared" si="3"/>
        <v>101.6</v>
      </c>
      <c r="E107" s="25" t="s">
        <v>67</v>
      </c>
    </row>
    <row r="108" spans="1:5" s="11" customFormat="1" x14ac:dyDescent="0.25">
      <c r="A108" s="10">
        <v>41170</v>
      </c>
      <c r="B108" s="11" t="s">
        <v>16</v>
      </c>
      <c r="C108" s="12">
        <v>104</v>
      </c>
      <c r="D108" s="27">
        <f t="shared" ref="D108:D118" si="4">AVERAGE(C105:C108)</f>
        <v>100.6</v>
      </c>
      <c r="E108" s="25" t="s">
        <v>67</v>
      </c>
    </row>
    <row r="109" spans="1:5" s="11" customFormat="1" x14ac:dyDescent="0.25">
      <c r="A109" s="10">
        <v>41219</v>
      </c>
      <c r="B109" s="11" t="s">
        <v>16</v>
      </c>
      <c r="C109" s="12">
        <v>93.2</v>
      </c>
      <c r="D109" s="27">
        <f t="shared" si="4"/>
        <v>93.899999999999991</v>
      </c>
      <c r="E109" s="25" t="s">
        <v>67</v>
      </c>
    </row>
    <row r="110" spans="1:5" s="11" customFormat="1" x14ac:dyDescent="0.25">
      <c r="A110" s="10">
        <v>41359</v>
      </c>
      <c r="B110" s="11" t="s">
        <v>16</v>
      </c>
      <c r="C110" s="12">
        <v>85.5</v>
      </c>
      <c r="D110" s="27">
        <f t="shared" si="4"/>
        <v>97.924999999999997</v>
      </c>
      <c r="E110" s="25" t="s">
        <v>67</v>
      </c>
    </row>
    <row r="111" spans="1:5" s="11" customFormat="1" x14ac:dyDescent="0.25">
      <c r="A111" s="10">
        <v>41400</v>
      </c>
      <c r="B111" s="11" t="s">
        <v>16</v>
      </c>
      <c r="C111" s="12">
        <v>84.6</v>
      </c>
      <c r="D111" s="27">
        <f t="shared" si="4"/>
        <v>91.824999999999989</v>
      </c>
      <c r="E111" s="25" t="s">
        <v>67</v>
      </c>
    </row>
    <row r="112" spans="1:5" s="11" customFormat="1" x14ac:dyDescent="0.25">
      <c r="A112" s="7">
        <v>41534</v>
      </c>
      <c r="B112" s="8" t="s">
        <v>16</v>
      </c>
      <c r="C112" s="9">
        <v>168</v>
      </c>
      <c r="D112" s="28">
        <f t="shared" si="4"/>
        <v>107.82499999999999</v>
      </c>
      <c r="E112" s="26" t="s">
        <v>67</v>
      </c>
    </row>
    <row r="113" spans="1:5" s="11" customFormat="1" x14ac:dyDescent="0.25">
      <c r="A113" s="10">
        <v>41611</v>
      </c>
      <c r="B113" s="11" t="s">
        <v>16</v>
      </c>
      <c r="C113" s="12">
        <v>79.400000000000006</v>
      </c>
      <c r="D113" s="27">
        <f t="shared" si="4"/>
        <v>104.375</v>
      </c>
      <c r="E113" s="17" t="s">
        <v>69</v>
      </c>
    </row>
    <row r="114" spans="1:5" s="11" customFormat="1" x14ac:dyDescent="0.25">
      <c r="A114" s="10">
        <v>41716</v>
      </c>
      <c r="B114" s="11" t="s">
        <v>16</v>
      </c>
      <c r="C114" s="12">
        <v>51</v>
      </c>
      <c r="D114" s="27">
        <f t="shared" si="4"/>
        <v>95.75</v>
      </c>
      <c r="E114" s="25"/>
    </row>
    <row r="115" spans="1:5" s="11" customFormat="1" x14ac:dyDescent="0.25">
      <c r="A115" s="7">
        <v>41807</v>
      </c>
      <c r="B115" s="8" t="s">
        <v>16</v>
      </c>
      <c r="C115" s="9">
        <v>78</v>
      </c>
      <c r="D115" s="28">
        <f t="shared" si="4"/>
        <v>94.1</v>
      </c>
      <c r="E115" s="26"/>
    </row>
    <row r="116" spans="1:5" s="11" customFormat="1" x14ac:dyDescent="0.25">
      <c r="A116" s="10">
        <v>41905</v>
      </c>
      <c r="B116" s="11" t="s">
        <v>16</v>
      </c>
      <c r="C116" s="12">
        <v>73.400000000000006</v>
      </c>
      <c r="D116" s="20">
        <f t="shared" si="4"/>
        <v>70.45</v>
      </c>
      <c r="E116" s="17" t="s">
        <v>71</v>
      </c>
    </row>
    <row r="117" spans="1:5" s="11" customFormat="1" x14ac:dyDescent="0.25">
      <c r="A117" s="10">
        <v>42003</v>
      </c>
      <c r="B117" s="11" t="s">
        <v>16</v>
      </c>
      <c r="C117" s="12">
        <v>86.3</v>
      </c>
      <c r="D117" s="20">
        <f t="shared" si="4"/>
        <v>72.174999999999997</v>
      </c>
    </row>
    <row r="118" spans="1:5" s="11" customFormat="1" x14ac:dyDescent="0.25">
      <c r="A118" s="10">
        <v>42066</v>
      </c>
      <c r="B118" s="11" t="s">
        <v>16</v>
      </c>
      <c r="C118" s="12">
        <v>80</v>
      </c>
      <c r="D118" s="20">
        <f t="shared" si="4"/>
        <v>79.424999999999997</v>
      </c>
    </row>
    <row r="119" spans="1:5" s="11" customFormat="1" x14ac:dyDescent="0.25">
      <c r="A119" s="10">
        <v>42160</v>
      </c>
      <c r="B119" s="11" t="s">
        <v>16</v>
      </c>
      <c r="C119" s="12">
        <v>97.5</v>
      </c>
      <c r="D119" s="21">
        <f t="shared" si="3"/>
        <v>84.3</v>
      </c>
      <c r="E119" s="11" t="s">
        <v>55</v>
      </c>
    </row>
    <row r="120" spans="1:5" s="11" customFormat="1" x14ac:dyDescent="0.25">
      <c r="A120" s="10">
        <v>42257</v>
      </c>
      <c r="B120" s="11" t="s">
        <v>16</v>
      </c>
      <c r="C120" s="12">
        <v>82.7</v>
      </c>
      <c r="D120" s="21">
        <f t="shared" si="3"/>
        <v>86.625</v>
      </c>
      <c r="E120" s="11" t="s">
        <v>55</v>
      </c>
    </row>
    <row r="121" spans="1:5" s="11" customFormat="1" x14ac:dyDescent="0.25">
      <c r="A121" s="10">
        <v>42339</v>
      </c>
      <c r="B121" s="11" t="s">
        <v>16</v>
      </c>
      <c r="C121" s="12">
        <v>58.7</v>
      </c>
      <c r="D121" s="20">
        <f t="shared" si="3"/>
        <v>79.724999999999994</v>
      </c>
    </row>
    <row r="122" spans="1:5" s="11" customFormat="1" x14ac:dyDescent="0.25">
      <c r="A122" s="10">
        <v>42430</v>
      </c>
      <c r="B122" s="11" t="s">
        <v>16</v>
      </c>
      <c r="C122" s="12">
        <v>64.8</v>
      </c>
      <c r="D122" s="20">
        <f t="shared" si="3"/>
        <v>75.924999999999997</v>
      </c>
    </row>
    <row r="123" spans="1:5" s="11" customFormat="1" x14ac:dyDescent="0.25">
      <c r="A123" s="10">
        <v>42528</v>
      </c>
      <c r="B123" s="11" t="s">
        <v>16</v>
      </c>
      <c r="C123" s="12">
        <v>83.6</v>
      </c>
      <c r="D123" s="20">
        <f t="shared" si="3"/>
        <v>72.449999999999989</v>
      </c>
    </row>
    <row r="124" spans="1:5" s="11" customFormat="1" x14ac:dyDescent="0.25">
      <c r="A124" s="10">
        <v>42620</v>
      </c>
      <c r="B124" s="11" t="s">
        <v>16</v>
      </c>
      <c r="C124" s="12">
        <v>81.599999999999994</v>
      </c>
      <c r="D124" s="20">
        <f t="shared" si="3"/>
        <v>72.174999999999997</v>
      </c>
    </row>
    <row r="125" spans="1:5" s="11" customFormat="1" x14ac:dyDescent="0.25">
      <c r="A125" s="10">
        <v>42713</v>
      </c>
      <c r="B125" s="11" t="s">
        <v>16</v>
      </c>
      <c r="C125" s="12">
        <v>72.8</v>
      </c>
      <c r="D125" s="20">
        <f t="shared" si="3"/>
        <v>75.699999999999989</v>
      </c>
    </row>
    <row r="126" spans="1:5" s="11" customFormat="1" x14ac:dyDescent="0.25">
      <c r="A126" s="10">
        <v>42801</v>
      </c>
      <c r="B126" s="11" t="s">
        <v>16</v>
      </c>
      <c r="C126" s="12">
        <v>46.8</v>
      </c>
      <c r="D126" s="20">
        <f t="shared" si="3"/>
        <v>71.2</v>
      </c>
    </row>
    <row r="127" spans="1:5" s="11" customFormat="1" x14ac:dyDescent="0.25">
      <c r="A127" s="10">
        <v>42893</v>
      </c>
      <c r="B127" s="11" t="s">
        <v>16</v>
      </c>
      <c r="C127" s="12">
        <v>94.9</v>
      </c>
      <c r="D127" s="20">
        <f t="shared" si="3"/>
        <v>74.025000000000006</v>
      </c>
    </row>
    <row r="128" spans="1:5" s="11" customFormat="1" x14ac:dyDescent="0.25">
      <c r="A128" s="10">
        <v>42984</v>
      </c>
      <c r="B128" s="11" t="s">
        <v>16</v>
      </c>
      <c r="C128" s="12">
        <v>88</v>
      </c>
      <c r="D128" s="20">
        <f t="shared" si="3"/>
        <v>75.625</v>
      </c>
    </row>
    <row r="129" spans="1:5" s="11" customFormat="1" x14ac:dyDescent="0.25">
      <c r="A129" s="10">
        <v>43075</v>
      </c>
      <c r="B129" s="11" t="s">
        <v>16</v>
      </c>
      <c r="C129" s="12">
        <v>59</v>
      </c>
      <c r="D129" s="20">
        <f t="shared" si="3"/>
        <v>72.174999999999997</v>
      </c>
    </row>
    <row r="130" spans="1:5" s="11" customFormat="1" x14ac:dyDescent="0.25">
      <c r="A130" s="10">
        <v>43166</v>
      </c>
      <c r="B130" s="11" t="s">
        <v>16</v>
      </c>
      <c r="C130" s="12">
        <v>51</v>
      </c>
      <c r="D130" s="20">
        <f t="shared" si="3"/>
        <v>73.224999999999994</v>
      </c>
    </row>
    <row r="131" spans="1:5" s="11" customFormat="1" x14ac:dyDescent="0.25">
      <c r="A131" s="10">
        <v>43257</v>
      </c>
      <c r="B131" s="11" t="s">
        <v>16</v>
      </c>
      <c r="C131" s="12">
        <v>93</v>
      </c>
      <c r="D131" s="20">
        <f t="shared" si="3"/>
        <v>72.75</v>
      </c>
    </row>
    <row r="132" spans="1:5" s="11" customFormat="1" x14ac:dyDescent="0.25">
      <c r="A132" s="10">
        <v>43349</v>
      </c>
      <c r="B132" s="11" t="s">
        <v>16</v>
      </c>
      <c r="C132" s="12">
        <v>102</v>
      </c>
      <c r="D132" s="20">
        <f t="shared" si="3"/>
        <v>76.25</v>
      </c>
    </row>
    <row r="133" spans="1:5" s="11" customFormat="1" x14ac:dyDescent="0.25">
      <c r="A133" s="10">
        <v>43356</v>
      </c>
      <c r="B133" s="11" t="s">
        <v>61</v>
      </c>
      <c r="C133" s="12">
        <v>137</v>
      </c>
      <c r="D133" s="30" t="s">
        <v>64</v>
      </c>
      <c r="E133" s="11" t="s">
        <v>82</v>
      </c>
    </row>
    <row r="134" spans="1:5" s="11" customFormat="1" x14ac:dyDescent="0.25">
      <c r="A134" s="10">
        <v>43438</v>
      </c>
      <c r="B134" s="11" t="s">
        <v>16</v>
      </c>
      <c r="C134" s="12">
        <v>117</v>
      </c>
      <c r="D134" s="21">
        <f>AVERAGE(C134,C132,C131,C130)</f>
        <v>90.75</v>
      </c>
      <c r="E134" s="11" t="s">
        <v>55</v>
      </c>
    </row>
    <row r="135" spans="1:5" s="11" customFormat="1" x14ac:dyDescent="0.25">
      <c r="A135" s="10">
        <v>43529</v>
      </c>
      <c r="B135" s="11" t="s">
        <v>16</v>
      </c>
      <c r="C135" s="12">
        <v>52</v>
      </c>
      <c r="D135" s="21">
        <f>AVERAGE(C135,C134,C132,C131)</f>
        <v>91</v>
      </c>
      <c r="E135" s="11" t="s">
        <v>55</v>
      </c>
    </row>
    <row r="136" spans="1:5" s="11" customFormat="1" x14ac:dyDescent="0.25">
      <c r="A136" s="10">
        <v>43620</v>
      </c>
      <c r="B136" s="11" t="s">
        <v>16</v>
      </c>
      <c r="C136" s="12">
        <v>80</v>
      </c>
      <c r="D136" s="21">
        <f>AVERAGE(C136,C135,C134,C132)</f>
        <v>87.75</v>
      </c>
      <c r="E136" s="11" t="s">
        <v>55</v>
      </c>
    </row>
    <row r="137" spans="1:5" s="11" customFormat="1" x14ac:dyDescent="0.25">
      <c r="A137" s="10"/>
      <c r="C137" s="12"/>
      <c r="D137" s="12"/>
    </row>
    <row r="138" spans="1:5" s="11" customFormat="1" x14ac:dyDescent="0.25">
      <c r="A138" s="10"/>
      <c r="B138" s="17" t="s">
        <v>68</v>
      </c>
      <c r="C138" s="12"/>
      <c r="D138" s="12"/>
    </row>
    <row r="139" spans="1:5" s="11" customFormat="1" x14ac:dyDescent="0.25">
      <c r="A139" s="10"/>
      <c r="B139" s="17" t="s">
        <v>74</v>
      </c>
      <c r="C139" s="12"/>
      <c r="D139" s="12"/>
    </row>
    <row r="140" spans="1:5" s="11" customFormat="1" x14ac:dyDescent="0.25">
      <c r="A140" s="10"/>
      <c r="B140" s="17" t="s">
        <v>76</v>
      </c>
      <c r="C140" s="12"/>
      <c r="D140" s="12"/>
    </row>
    <row r="141" spans="1:5" s="11" customFormat="1" x14ac:dyDescent="0.25">
      <c r="A141" s="10"/>
      <c r="B141" s="17" t="s">
        <v>70</v>
      </c>
      <c r="C141" s="12"/>
      <c r="D141" s="12"/>
    </row>
    <row r="142" spans="1:5" s="11" customFormat="1" x14ac:dyDescent="0.25">
      <c r="A142" s="10"/>
      <c r="B142" s="17" t="s">
        <v>77</v>
      </c>
      <c r="C142" s="12"/>
      <c r="D142" s="12"/>
    </row>
    <row r="143" spans="1:5" s="11" customFormat="1" x14ac:dyDescent="0.25">
      <c r="A143" s="10"/>
      <c r="B143" s="17"/>
      <c r="C143" s="12"/>
      <c r="D143" s="12"/>
    </row>
    <row r="144" spans="1:5" s="11" customFormat="1" x14ac:dyDescent="0.25">
      <c r="A144" s="10"/>
      <c r="C144" s="12"/>
      <c r="D144" s="12"/>
    </row>
    <row r="145" spans="1:4" s="11" customFormat="1" ht="18.75" x14ac:dyDescent="0.3">
      <c r="A145" s="16" t="s">
        <v>62</v>
      </c>
      <c r="C145" s="12"/>
      <c r="D145" s="12"/>
    </row>
    <row r="146" spans="1:4" s="11" customFormat="1" x14ac:dyDescent="0.25">
      <c r="A146" s="10"/>
      <c r="C146" s="12"/>
      <c r="D146" s="12"/>
    </row>
    <row r="147" spans="1:4" s="11" customFormat="1" x14ac:dyDescent="0.25">
      <c r="A147" s="10">
        <v>37319</v>
      </c>
      <c r="B147" s="11" t="s">
        <v>19</v>
      </c>
      <c r="C147" s="12">
        <v>61.3</v>
      </c>
      <c r="D147" s="18"/>
    </row>
    <row r="148" spans="1:4" s="11" customFormat="1" x14ac:dyDescent="0.25">
      <c r="A148" s="10">
        <v>37383</v>
      </c>
      <c r="B148" s="11" t="s">
        <v>19</v>
      </c>
      <c r="C148" s="12">
        <v>48</v>
      </c>
      <c r="D148" s="18"/>
    </row>
    <row r="149" spans="1:4" s="11" customFormat="1" x14ac:dyDescent="0.25">
      <c r="A149" s="10">
        <v>37509</v>
      </c>
      <c r="B149" s="11" t="s">
        <v>19</v>
      </c>
      <c r="C149" s="12">
        <v>36.4</v>
      </c>
      <c r="D149" s="18"/>
    </row>
    <row r="150" spans="1:4" s="11" customFormat="1" x14ac:dyDescent="0.25">
      <c r="A150" s="10">
        <v>37586</v>
      </c>
      <c r="B150" s="11" t="s">
        <v>19</v>
      </c>
      <c r="C150" s="12">
        <v>56.5</v>
      </c>
      <c r="D150" s="18">
        <f t="shared" ref="D150:D168" si="5">AVERAGE(C147:C150)</f>
        <v>50.55</v>
      </c>
    </row>
    <row r="151" spans="1:4" s="11" customFormat="1" x14ac:dyDescent="0.25">
      <c r="A151" s="10">
        <v>37684</v>
      </c>
      <c r="B151" s="11" t="s">
        <v>19</v>
      </c>
      <c r="C151" s="12">
        <v>29.6</v>
      </c>
      <c r="D151" s="18">
        <f t="shared" si="5"/>
        <v>42.625</v>
      </c>
    </row>
    <row r="152" spans="1:4" s="11" customFormat="1" x14ac:dyDescent="0.25">
      <c r="A152" s="10">
        <v>37726</v>
      </c>
      <c r="B152" s="11" t="s">
        <v>19</v>
      </c>
      <c r="C152" s="12">
        <v>40.6</v>
      </c>
      <c r="D152" s="18">
        <f t="shared" si="5"/>
        <v>40.774999999999999</v>
      </c>
    </row>
    <row r="153" spans="1:4" s="11" customFormat="1" x14ac:dyDescent="0.25">
      <c r="A153" s="10">
        <v>37803</v>
      </c>
      <c r="B153" s="11" t="s">
        <v>19</v>
      </c>
      <c r="C153" s="12">
        <v>17.7</v>
      </c>
      <c r="D153" s="18">
        <f t="shared" si="5"/>
        <v>36.099999999999994</v>
      </c>
    </row>
    <row r="154" spans="1:4" s="11" customFormat="1" x14ac:dyDescent="0.25">
      <c r="A154" s="10">
        <v>37908</v>
      </c>
      <c r="B154" s="11" t="s">
        <v>19</v>
      </c>
      <c r="C154" s="12">
        <v>59.6</v>
      </c>
      <c r="D154" s="18">
        <f t="shared" si="5"/>
        <v>36.875</v>
      </c>
    </row>
    <row r="155" spans="1:4" s="11" customFormat="1" x14ac:dyDescent="0.25">
      <c r="A155" s="10">
        <v>38048</v>
      </c>
      <c r="B155" s="11" t="s">
        <v>19</v>
      </c>
      <c r="C155" s="12">
        <v>40.700000000000003</v>
      </c>
      <c r="D155" s="18">
        <f t="shared" si="5"/>
        <v>39.650000000000006</v>
      </c>
    </row>
    <row r="156" spans="1:4" s="11" customFormat="1" x14ac:dyDescent="0.25">
      <c r="A156" s="10">
        <v>38140</v>
      </c>
      <c r="B156" s="11" t="s">
        <v>19</v>
      </c>
      <c r="C156" s="12">
        <v>79.099999999999994</v>
      </c>
      <c r="D156" s="18">
        <f t="shared" si="5"/>
        <v>49.274999999999999</v>
      </c>
    </row>
    <row r="157" spans="1:4" s="11" customFormat="1" x14ac:dyDescent="0.25">
      <c r="A157" s="10">
        <v>38216</v>
      </c>
      <c r="B157" s="11" t="s">
        <v>19</v>
      </c>
      <c r="C157" s="12">
        <v>50.3</v>
      </c>
      <c r="D157" s="18">
        <f t="shared" si="5"/>
        <v>57.424999999999997</v>
      </c>
    </row>
    <row r="158" spans="1:4" s="11" customFormat="1" x14ac:dyDescent="0.25">
      <c r="A158" s="10">
        <v>38279</v>
      </c>
      <c r="B158" s="11" t="s">
        <v>19</v>
      </c>
      <c r="C158" s="12">
        <v>65.400000000000006</v>
      </c>
      <c r="D158" s="18">
        <f t="shared" si="5"/>
        <v>58.875</v>
      </c>
    </row>
    <row r="159" spans="1:4" s="11" customFormat="1" x14ac:dyDescent="0.25">
      <c r="A159" s="10">
        <v>38426</v>
      </c>
      <c r="B159" s="11" t="s">
        <v>19</v>
      </c>
      <c r="C159" s="12">
        <v>30</v>
      </c>
      <c r="D159" s="18">
        <f t="shared" si="5"/>
        <v>56.199999999999996</v>
      </c>
    </row>
    <row r="160" spans="1:4" s="11" customFormat="1" x14ac:dyDescent="0.25">
      <c r="A160" s="10">
        <v>38475</v>
      </c>
      <c r="B160" s="11" t="s">
        <v>19</v>
      </c>
      <c r="C160" s="12">
        <v>41.2</v>
      </c>
      <c r="D160" s="18">
        <f t="shared" si="5"/>
        <v>46.724999999999994</v>
      </c>
    </row>
    <row r="161" spans="1:4" s="11" customFormat="1" x14ac:dyDescent="0.25">
      <c r="A161" s="10">
        <v>38545</v>
      </c>
      <c r="B161" s="11" t="s">
        <v>19</v>
      </c>
      <c r="C161" s="12">
        <v>58.2</v>
      </c>
      <c r="D161" s="18">
        <f t="shared" si="5"/>
        <v>48.7</v>
      </c>
    </row>
    <row r="162" spans="1:4" s="11" customFormat="1" x14ac:dyDescent="0.25">
      <c r="A162" s="10">
        <v>38691</v>
      </c>
      <c r="B162" s="11" t="s">
        <v>19</v>
      </c>
      <c r="C162" s="12">
        <v>39.5</v>
      </c>
      <c r="D162" s="18">
        <f t="shared" si="5"/>
        <v>42.225000000000001</v>
      </c>
    </row>
    <row r="163" spans="1:4" s="11" customFormat="1" x14ac:dyDescent="0.25">
      <c r="A163" s="10">
        <v>38755</v>
      </c>
      <c r="B163" s="11" t="s">
        <v>19</v>
      </c>
      <c r="C163" s="12">
        <v>35.6</v>
      </c>
      <c r="D163" s="18">
        <f t="shared" si="5"/>
        <v>43.625</v>
      </c>
    </row>
    <row r="164" spans="1:4" s="11" customFormat="1" x14ac:dyDescent="0.25">
      <c r="A164" s="10">
        <v>38838</v>
      </c>
      <c r="B164" s="11" t="s">
        <v>19</v>
      </c>
      <c r="C164" s="12">
        <v>26.7</v>
      </c>
      <c r="D164" s="18">
        <f t="shared" si="5"/>
        <v>40</v>
      </c>
    </row>
    <row r="165" spans="1:4" s="11" customFormat="1" x14ac:dyDescent="0.25">
      <c r="A165" s="10">
        <v>38943</v>
      </c>
      <c r="B165" s="11" t="s">
        <v>19</v>
      </c>
      <c r="C165" s="12">
        <v>39.6</v>
      </c>
      <c r="D165" s="18">
        <f t="shared" si="5"/>
        <v>35.35</v>
      </c>
    </row>
    <row r="166" spans="1:4" s="11" customFormat="1" x14ac:dyDescent="0.25">
      <c r="A166" s="10">
        <v>39050</v>
      </c>
      <c r="B166" s="11" t="s">
        <v>19</v>
      </c>
      <c r="C166" s="12">
        <v>45.6</v>
      </c>
      <c r="D166" s="18">
        <f t="shared" si="5"/>
        <v>36.875</v>
      </c>
    </row>
    <row r="167" spans="1:4" s="11" customFormat="1" x14ac:dyDescent="0.25">
      <c r="A167" s="10">
        <v>39086</v>
      </c>
      <c r="B167" s="11" t="s">
        <v>19</v>
      </c>
      <c r="C167" s="12">
        <v>52</v>
      </c>
      <c r="D167" s="18">
        <f t="shared" si="5"/>
        <v>40.975000000000001</v>
      </c>
    </row>
    <row r="168" spans="1:4" s="11" customFormat="1" x14ac:dyDescent="0.25">
      <c r="A168" s="10">
        <v>39177</v>
      </c>
      <c r="B168" s="11" t="s">
        <v>19</v>
      </c>
      <c r="C168" s="12">
        <v>57.9</v>
      </c>
      <c r="D168" s="18">
        <f t="shared" si="5"/>
        <v>48.774999999999999</v>
      </c>
    </row>
    <row r="169" spans="1:4" s="11" customFormat="1" x14ac:dyDescent="0.25">
      <c r="A169" s="22">
        <v>39273</v>
      </c>
      <c r="B169" s="23" t="s">
        <v>19</v>
      </c>
      <c r="C169" s="12">
        <v>33.799999999999997</v>
      </c>
      <c r="D169" s="18">
        <f>AVERAGE(C166:C169)</f>
        <v>47.325000000000003</v>
      </c>
    </row>
    <row r="170" spans="1:4" s="11" customFormat="1" x14ac:dyDescent="0.25">
      <c r="A170" s="22">
        <v>39315</v>
      </c>
      <c r="B170" s="23" t="s">
        <v>19</v>
      </c>
      <c r="C170" s="12">
        <v>46.6</v>
      </c>
      <c r="D170" s="18">
        <f>AVERAGE(C166:C170)</f>
        <v>47.18</v>
      </c>
    </row>
    <row r="171" spans="1:4" s="11" customFormat="1" x14ac:dyDescent="0.25">
      <c r="A171" s="10">
        <v>39357</v>
      </c>
      <c r="B171" s="11" t="s">
        <v>19</v>
      </c>
      <c r="C171" s="12">
        <v>32.1</v>
      </c>
      <c r="D171" s="18">
        <f>AVERAGE(C167:C171)</f>
        <v>44.48</v>
      </c>
    </row>
    <row r="172" spans="1:4" s="11" customFormat="1" x14ac:dyDescent="0.25">
      <c r="A172" s="10">
        <v>39469</v>
      </c>
      <c r="B172" s="11" t="s">
        <v>19</v>
      </c>
      <c r="C172" s="12">
        <v>36</v>
      </c>
      <c r="D172" s="18">
        <f>AVERAGE(C168:C172)</f>
        <v>41.279999999999994</v>
      </c>
    </row>
    <row r="173" spans="1:4" s="11" customFormat="1" x14ac:dyDescent="0.25">
      <c r="A173" s="10">
        <v>39546</v>
      </c>
      <c r="B173" s="11" t="s">
        <v>19</v>
      </c>
      <c r="C173" s="12">
        <v>36.5</v>
      </c>
      <c r="D173" s="18">
        <f>AVERAGE(C169:C173)</f>
        <v>37</v>
      </c>
    </row>
    <row r="174" spans="1:4" s="11" customFormat="1" x14ac:dyDescent="0.25">
      <c r="A174" s="10">
        <v>39644</v>
      </c>
      <c r="B174" s="11" t="s">
        <v>19</v>
      </c>
      <c r="C174" s="12">
        <v>64.5</v>
      </c>
      <c r="D174" s="18">
        <f>AVERAGE(C170:C174)</f>
        <v>43.14</v>
      </c>
    </row>
    <row r="175" spans="1:4" s="11" customFormat="1" x14ac:dyDescent="0.25">
      <c r="A175" s="10">
        <v>39749</v>
      </c>
      <c r="B175" s="11" t="s">
        <v>19</v>
      </c>
      <c r="C175" s="12">
        <v>44.5</v>
      </c>
      <c r="D175" s="18">
        <f>AVERAGE(C172:C175)</f>
        <v>45.375</v>
      </c>
    </row>
    <row r="176" spans="1:4" s="11" customFormat="1" x14ac:dyDescent="0.25">
      <c r="A176" s="10">
        <v>39851</v>
      </c>
      <c r="B176" s="11" t="s">
        <v>19</v>
      </c>
      <c r="C176" s="12">
        <v>41</v>
      </c>
      <c r="D176" s="18">
        <f>AVERAGE(C173:C176)</f>
        <v>46.625</v>
      </c>
    </row>
    <row r="177" spans="1:5" s="11" customFormat="1" x14ac:dyDescent="0.25">
      <c r="A177" s="10">
        <v>39981</v>
      </c>
      <c r="B177" s="11" t="s">
        <v>19</v>
      </c>
      <c r="C177" s="12">
        <v>58.4</v>
      </c>
      <c r="D177" s="18">
        <f t="shared" ref="D177:D214" si="6">AVERAGE(C174:C177)</f>
        <v>52.1</v>
      </c>
    </row>
    <row r="178" spans="1:5" s="11" customFormat="1" x14ac:dyDescent="0.25">
      <c r="A178" s="10">
        <v>40022</v>
      </c>
      <c r="B178" s="11" t="s">
        <v>19</v>
      </c>
      <c r="C178" s="12">
        <v>75.900000000000006</v>
      </c>
      <c r="D178" s="18">
        <f t="shared" si="6"/>
        <v>54.95</v>
      </c>
    </row>
    <row r="179" spans="1:5" s="11" customFormat="1" x14ac:dyDescent="0.25">
      <c r="A179" s="10">
        <v>40147</v>
      </c>
      <c r="B179" s="11" t="s">
        <v>19</v>
      </c>
      <c r="C179" s="12">
        <v>39.9</v>
      </c>
      <c r="D179" s="18">
        <f t="shared" si="6"/>
        <v>53.800000000000004</v>
      </c>
    </row>
    <row r="180" spans="1:5" s="11" customFormat="1" x14ac:dyDescent="0.25">
      <c r="A180" s="10">
        <v>40232</v>
      </c>
      <c r="B180" s="11" t="s">
        <v>19</v>
      </c>
      <c r="C180" s="12">
        <v>46.4</v>
      </c>
      <c r="D180" s="18">
        <f t="shared" si="6"/>
        <v>55.150000000000006</v>
      </c>
    </row>
    <row r="181" spans="1:5" s="11" customFormat="1" x14ac:dyDescent="0.25">
      <c r="A181" s="10">
        <v>40337</v>
      </c>
      <c r="B181" s="11" t="s">
        <v>19</v>
      </c>
      <c r="C181" s="12">
        <v>50.1</v>
      </c>
      <c r="D181" s="18">
        <f t="shared" si="6"/>
        <v>53.075000000000003</v>
      </c>
    </row>
    <row r="182" spans="1:5" s="11" customFormat="1" x14ac:dyDescent="0.25">
      <c r="A182" s="10">
        <v>40400</v>
      </c>
      <c r="B182" s="11" t="s">
        <v>19</v>
      </c>
      <c r="C182" s="12">
        <v>72.599999999999994</v>
      </c>
      <c r="D182" s="18">
        <f t="shared" si="6"/>
        <v>52.25</v>
      </c>
    </row>
    <row r="183" spans="1:5" s="11" customFormat="1" x14ac:dyDescent="0.25">
      <c r="A183" s="10">
        <v>40484</v>
      </c>
      <c r="B183" s="11" t="s">
        <v>19</v>
      </c>
      <c r="C183" s="12">
        <v>80.3</v>
      </c>
      <c r="D183" s="18">
        <f t="shared" si="6"/>
        <v>62.349999999999994</v>
      </c>
    </row>
    <row r="184" spans="1:5" s="11" customFormat="1" x14ac:dyDescent="0.25">
      <c r="A184" s="10">
        <v>40624</v>
      </c>
      <c r="B184" s="11" t="s">
        <v>19</v>
      </c>
      <c r="C184" s="12">
        <v>76</v>
      </c>
      <c r="D184" s="18">
        <f t="shared" si="6"/>
        <v>69.75</v>
      </c>
    </row>
    <row r="185" spans="1:5" s="11" customFormat="1" x14ac:dyDescent="0.25">
      <c r="A185" s="10">
        <v>40709</v>
      </c>
      <c r="B185" s="11" t="s">
        <v>19</v>
      </c>
      <c r="C185" s="12">
        <v>80.2</v>
      </c>
      <c r="D185" s="18">
        <f t="shared" si="6"/>
        <v>77.274999999999991</v>
      </c>
    </row>
    <row r="186" spans="1:5" s="11" customFormat="1" x14ac:dyDescent="0.25">
      <c r="A186" s="10">
        <v>40778</v>
      </c>
      <c r="B186" s="11" t="s">
        <v>19</v>
      </c>
      <c r="C186" s="12">
        <v>71.2</v>
      </c>
      <c r="D186" s="18">
        <f t="shared" si="6"/>
        <v>76.924999999999997</v>
      </c>
    </row>
    <row r="187" spans="1:5" s="11" customFormat="1" x14ac:dyDescent="0.25">
      <c r="A187" s="10">
        <v>40896</v>
      </c>
      <c r="B187" s="11" t="s">
        <v>19</v>
      </c>
      <c r="C187" s="12">
        <v>89.8</v>
      </c>
      <c r="D187" s="18">
        <f t="shared" si="6"/>
        <v>79.3</v>
      </c>
    </row>
    <row r="188" spans="1:5" s="11" customFormat="1" x14ac:dyDescent="0.25">
      <c r="A188" s="10">
        <v>40981</v>
      </c>
      <c r="B188" s="11" t="s">
        <v>19</v>
      </c>
      <c r="C188" s="12">
        <v>67.599999999999994</v>
      </c>
      <c r="D188" s="18">
        <f t="shared" si="6"/>
        <v>77.199999999999989</v>
      </c>
    </row>
    <row r="189" spans="1:5" s="11" customFormat="1" x14ac:dyDescent="0.25">
      <c r="A189" s="10">
        <v>41065</v>
      </c>
      <c r="B189" s="11" t="s">
        <v>19</v>
      </c>
      <c r="C189" s="12">
        <v>106</v>
      </c>
      <c r="D189" s="30">
        <f t="shared" si="6"/>
        <v>83.65</v>
      </c>
      <c r="E189" s="25" t="s">
        <v>67</v>
      </c>
    </row>
    <row r="190" spans="1:5" s="11" customFormat="1" x14ac:dyDescent="0.25">
      <c r="A190" s="10">
        <v>41170</v>
      </c>
      <c r="B190" s="11" t="s">
        <v>19</v>
      </c>
      <c r="C190" s="12">
        <v>92.2</v>
      </c>
      <c r="D190" s="30">
        <f t="shared" si="6"/>
        <v>88.899999999999991</v>
      </c>
      <c r="E190" s="25" t="s">
        <v>67</v>
      </c>
    </row>
    <row r="191" spans="1:5" s="11" customFormat="1" x14ac:dyDescent="0.25">
      <c r="A191" s="10">
        <v>41219</v>
      </c>
      <c r="B191" s="11" t="s">
        <v>19</v>
      </c>
      <c r="C191" s="12">
        <v>77</v>
      </c>
      <c r="D191" s="30">
        <f t="shared" si="6"/>
        <v>85.7</v>
      </c>
      <c r="E191" s="25" t="s">
        <v>67</v>
      </c>
    </row>
    <row r="192" spans="1:5" s="11" customFormat="1" x14ac:dyDescent="0.25">
      <c r="A192" s="10">
        <v>41359</v>
      </c>
      <c r="B192" s="11" t="s">
        <v>19</v>
      </c>
      <c r="C192" s="12">
        <v>46.9</v>
      </c>
      <c r="D192" s="30">
        <f t="shared" si="6"/>
        <v>80.524999999999991</v>
      </c>
      <c r="E192" s="25" t="s">
        <v>67</v>
      </c>
    </row>
    <row r="193" spans="1:5" s="11" customFormat="1" x14ac:dyDescent="0.25">
      <c r="A193" s="10">
        <v>41400</v>
      </c>
      <c r="B193" s="11" t="s">
        <v>19</v>
      </c>
      <c r="C193" s="12">
        <v>60.2</v>
      </c>
      <c r="D193" s="18">
        <f t="shared" si="6"/>
        <v>69.075000000000003</v>
      </c>
    </row>
    <row r="194" spans="1:5" s="11" customFormat="1" x14ac:dyDescent="0.25">
      <c r="A194" s="7">
        <v>41534</v>
      </c>
      <c r="B194" s="8" t="s">
        <v>19</v>
      </c>
      <c r="C194" s="9">
        <v>108</v>
      </c>
      <c r="D194" s="29">
        <f t="shared" si="6"/>
        <v>73.025000000000006</v>
      </c>
      <c r="E194" s="8"/>
    </row>
    <row r="195" spans="1:5" s="11" customFormat="1" x14ac:dyDescent="0.25">
      <c r="A195" s="10">
        <v>41611</v>
      </c>
      <c r="B195" s="11" t="s">
        <v>19</v>
      </c>
      <c r="C195" s="12">
        <v>67.8</v>
      </c>
      <c r="D195" s="18">
        <f t="shared" si="6"/>
        <v>70.724999999999994</v>
      </c>
      <c r="E195" s="17" t="s">
        <v>69</v>
      </c>
    </row>
    <row r="196" spans="1:5" s="11" customFormat="1" x14ac:dyDescent="0.25">
      <c r="A196" s="10">
        <v>41716</v>
      </c>
      <c r="B196" s="11" t="s">
        <v>19</v>
      </c>
      <c r="C196" s="12">
        <v>39.700000000000003</v>
      </c>
      <c r="D196" s="18">
        <f t="shared" si="6"/>
        <v>68.924999999999997</v>
      </c>
    </row>
    <row r="197" spans="1:5" s="11" customFormat="1" x14ac:dyDescent="0.25">
      <c r="A197" s="10">
        <v>41800</v>
      </c>
      <c r="B197" s="11" t="s">
        <v>19</v>
      </c>
      <c r="C197" s="12">
        <v>46.2</v>
      </c>
      <c r="D197" s="18">
        <f t="shared" si="6"/>
        <v>65.424999999999997</v>
      </c>
    </row>
    <row r="198" spans="1:5" s="11" customFormat="1" x14ac:dyDescent="0.25">
      <c r="A198" s="10">
        <v>41905</v>
      </c>
      <c r="B198" s="11" t="s">
        <v>19</v>
      </c>
      <c r="C198" s="12">
        <v>53.3</v>
      </c>
      <c r="D198" s="18">
        <f t="shared" si="6"/>
        <v>51.75</v>
      </c>
      <c r="E198" s="17" t="s">
        <v>71</v>
      </c>
    </row>
    <row r="199" spans="1:5" s="11" customFormat="1" x14ac:dyDescent="0.25">
      <c r="A199" s="10">
        <v>42003</v>
      </c>
      <c r="B199" s="11" t="s">
        <v>19</v>
      </c>
      <c r="C199" s="12">
        <v>72.400000000000006</v>
      </c>
      <c r="D199" s="18">
        <f t="shared" si="6"/>
        <v>52.9</v>
      </c>
    </row>
    <row r="200" spans="1:5" s="11" customFormat="1" x14ac:dyDescent="0.25">
      <c r="A200" s="10">
        <v>42066</v>
      </c>
      <c r="B200" s="11" t="s">
        <v>19</v>
      </c>
      <c r="C200" s="12">
        <v>77.2</v>
      </c>
      <c r="D200" s="18">
        <f t="shared" si="6"/>
        <v>62.275000000000006</v>
      </c>
    </row>
    <row r="201" spans="1:5" s="11" customFormat="1" x14ac:dyDescent="0.25">
      <c r="A201" s="10">
        <v>42160</v>
      </c>
      <c r="B201" s="11" t="s">
        <v>19</v>
      </c>
      <c r="C201" s="12">
        <v>42.1</v>
      </c>
      <c r="D201" s="18">
        <f t="shared" si="6"/>
        <v>61.25</v>
      </c>
    </row>
    <row r="202" spans="1:5" s="11" customFormat="1" x14ac:dyDescent="0.25">
      <c r="A202" s="10">
        <v>42257</v>
      </c>
      <c r="B202" s="11" t="s">
        <v>19</v>
      </c>
      <c r="C202" s="12">
        <v>34.799999999999997</v>
      </c>
      <c r="D202" s="18">
        <f t="shared" si="6"/>
        <v>56.625</v>
      </c>
    </row>
    <row r="203" spans="1:5" s="11" customFormat="1" x14ac:dyDescent="0.25">
      <c r="A203" s="10">
        <v>42339</v>
      </c>
      <c r="B203" s="11" t="s">
        <v>19</v>
      </c>
      <c r="C203" s="12">
        <v>40.9</v>
      </c>
      <c r="D203" s="18">
        <f t="shared" si="6"/>
        <v>48.750000000000007</v>
      </c>
    </row>
    <row r="204" spans="1:5" s="11" customFormat="1" x14ac:dyDescent="0.25">
      <c r="A204" s="10">
        <v>42430</v>
      </c>
      <c r="B204" s="11" t="s">
        <v>19</v>
      </c>
      <c r="C204" s="12">
        <v>36.700000000000003</v>
      </c>
      <c r="D204" s="18">
        <f t="shared" si="6"/>
        <v>38.625</v>
      </c>
    </row>
    <row r="205" spans="1:5" s="11" customFormat="1" x14ac:dyDescent="0.25">
      <c r="A205" s="10">
        <v>42528</v>
      </c>
      <c r="B205" s="11" t="s">
        <v>19</v>
      </c>
      <c r="C205" s="12">
        <v>51.2</v>
      </c>
      <c r="D205" s="18">
        <f t="shared" si="6"/>
        <v>40.9</v>
      </c>
    </row>
    <row r="206" spans="1:5" s="11" customFormat="1" x14ac:dyDescent="0.25">
      <c r="A206" s="10">
        <v>42620</v>
      </c>
      <c r="B206" s="11" t="s">
        <v>19</v>
      </c>
      <c r="C206" s="12">
        <v>51.8</v>
      </c>
      <c r="D206" s="18">
        <f t="shared" si="6"/>
        <v>45.150000000000006</v>
      </c>
    </row>
    <row r="207" spans="1:5" s="11" customFormat="1" x14ac:dyDescent="0.25">
      <c r="A207" s="10">
        <v>42713</v>
      </c>
      <c r="B207" s="11" t="s">
        <v>19</v>
      </c>
      <c r="C207" s="12">
        <v>38.1</v>
      </c>
      <c r="D207" s="18">
        <f t="shared" si="6"/>
        <v>44.449999999999996</v>
      </c>
    </row>
    <row r="208" spans="1:5" s="11" customFormat="1" x14ac:dyDescent="0.25">
      <c r="A208" s="10">
        <v>42801</v>
      </c>
      <c r="B208" s="11" t="s">
        <v>19</v>
      </c>
      <c r="C208" s="12">
        <v>41.3</v>
      </c>
      <c r="D208" s="18">
        <f t="shared" si="6"/>
        <v>45.599999999999994</v>
      </c>
    </row>
    <row r="209" spans="1:5" s="11" customFormat="1" x14ac:dyDescent="0.25">
      <c r="A209" s="10">
        <v>42893</v>
      </c>
      <c r="B209" s="11" t="s">
        <v>19</v>
      </c>
      <c r="C209" s="12">
        <v>74.2</v>
      </c>
      <c r="D209" s="18">
        <f t="shared" si="6"/>
        <v>51.349999999999994</v>
      </c>
    </row>
    <row r="210" spans="1:5" s="11" customFormat="1" x14ac:dyDescent="0.25">
      <c r="A210" s="10">
        <v>42984</v>
      </c>
      <c r="B210" s="11" t="s">
        <v>19</v>
      </c>
      <c r="C210" s="12">
        <v>51.4</v>
      </c>
      <c r="D210" s="18">
        <f t="shared" si="6"/>
        <v>51.250000000000007</v>
      </c>
    </row>
    <row r="211" spans="1:5" s="11" customFormat="1" x14ac:dyDescent="0.25">
      <c r="A211" s="10">
        <v>43075</v>
      </c>
      <c r="B211" s="11" t="s">
        <v>19</v>
      </c>
      <c r="C211" s="12">
        <v>48</v>
      </c>
      <c r="D211" s="18">
        <f t="shared" si="6"/>
        <v>53.725000000000001</v>
      </c>
    </row>
    <row r="212" spans="1:5" s="11" customFormat="1" x14ac:dyDescent="0.25">
      <c r="A212" s="10">
        <v>43166</v>
      </c>
      <c r="B212" s="11" t="s">
        <v>19</v>
      </c>
      <c r="C212" s="12">
        <v>40</v>
      </c>
      <c r="D212" s="18">
        <f t="shared" si="6"/>
        <v>53.4</v>
      </c>
    </row>
    <row r="213" spans="1:5" s="11" customFormat="1" x14ac:dyDescent="0.25">
      <c r="A213" s="10">
        <v>43257</v>
      </c>
      <c r="B213" s="11" t="s">
        <v>19</v>
      </c>
      <c r="C213" s="12">
        <v>98</v>
      </c>
      <c r="D213" s="18">
        <f t="shared" si="6"/>
        <v>59.35</v>
      </c>
    </row>
    <row r="214" spans="1:5" s="11" customFormat="1" x14ac:dyDescent="0.25">
      <c r="A214" s="10">
        <v>43349</v>
      </c>
      <c r="B214" s="11" t="s">
        <v>19</v>
      </c>
      <c r="C214" s="12">
        <v>103</v>
      </c>
      <c r="D214" s="18">
        <f t="shared" si="6"/>
        <v>72.25</v>
      </c>
    </row>
    <row r="215" spans="1:5" s="11" customFormat="1" x14ac:dyDescent="0.25">
      <c r="A215" s="10">
        <v>43356</v>
      </c>
      <c r="B215" s="11" t="s">
        <v>19</v>
      </c>
      <c r="C215" s="12">
        <v>127</v>
      </c>
      <c r="D215" s="30" t="s">
        <v>64</v>
      </c>
      <c r="E215" s="11" t="s">
        <v>82</v>
      </c>
    </row>
    <row r="216" spans="1:5" s="11" customFormat="1" x14ac:dyDescent="0.25">
      <c r="A216" s="10">
        <v>43438</v>
      </c>
      <c r="B216" s="11" t="s">
        <v>19</v>
      </c>
      <c r="C216" s="12">
        <v>107</v>
      </c>
      <c r="D216" s="19">
        <f>AVERAGE(C216,C214,C213,C212)</f>
        <v>87</v>
      </c>
      <c r="E216" s="11" t="s">
        <v>55</v>
      </c>
    </row>
    <row r="217" spans="1:5" s="11" customFormat="1" x14ac:dyDescent="0.25">
      <c r="A217" s="10">
        <v>43529</v>
      </c>
      <c r="B217" s="11" t="s">
        <v>19</v>
      </c>
      <c r="C217" s="12">
        <v>37</v>
      </c>
      <c r="D217" s="19">
        <f>AVERAGE(C213,C214,C216,C217)</f>
        <v>86.25</v>
      </c>
      <c r="E217" s="11" t="s">
        <v>55</v>
      </c>
    </row>
    <row r="218" spans="1:5" s="11" customFormat="1" x14ac:dyDescent="0.25">
      <c r="A218" s="10">
        <v>43620</v>
      </c>
      <c r="B218" s="11" t="s">
        <v>19</v>
      </c>
      <c r="C218" s="12">
        <v>53</v>
      </c>
      <c r="D218" s="30">
        <f>AVERAGE(C214,C216,C217,C218)</f>
        <v>75</v>
      </c>
      <c r="E218" s="23"/>
    </row>
    <row r="219" spans="1:5" s="11" customFormat="1" x14ac:dyDescent="0.25">
      <c r="A219" s="10"/>
      <c r="C219" s="12"/>
      <c r="D219" s="12"/>
    </row>
    <row r="220" spans="1:5" s="11" customFormat="1" x14ac:dyDescent="0.25">
      <c r="A220" s="10"/>
      <c r="B220" s="17" t="s">
        <v>72</v>
      </c>
      <c r="C220" s="12"/>
      <c r="D220" s="12"/>
    </row>
    <row r="221" spans="1:5" x14ac:dyDescent="0.25">
      <c r="B221" s="17" t="s">
        <v>74</v>
      </c>
    </row>
    <row r="222" spans="1:5" x14ac:dyDescent="0.25">
      <c r="B222" s="17" t="s">
        <v>75</v>
      </c>
    </row>
    <row r="223" spans="1:5" x14ac:dyDescent="0.25">
      <c r="B223" s="17" t="s">
        <v>70</v>
      </c>
    </row>
    <row r="224" spans="1:5" s="11" customFormat="1" x14ac:dyDescent="0.25">
      <c r="A224" s="10"/>
      <c r="B224" s="17" t="s">
        <v>77</v>
      </c>
      <c r="C224" s="12"/>
      <c r="D224" s="12"/>
    </row>
    <row r="225" spans="1:4" s="11" customFormat="1" x14ac:dyDescent="0.25">
      <c r="A225" s="10"/>
      <c r="C225" s="12"/>
      <c r="D225" s="12"/>
    </row>
    <row r="226" spans="1:4" s="11" customFormat="1" x14ac:dyDescent="0.25">
      <c r="A226" s="10"/>
      <c r="C226" s="12"/>
      <c r="D226" s="12"/>
    </row>
    <row r="227" spans="1:4" s="11" customFormat="1" x14ac:dyDescent="0.25">
      <c r="A227" s="10"/>
      <c r="C227" s="12"/>
      <c r="D227" s="12"/>
    </row>
    <row r="228" spans="1:4" s="11" customFormat="1" x14ac:dyDescent="0.25">
      <c r="A228" s="10"/>
      <c r="C228" s="12"/>
      <c r="D228" s="12"/>
    </row>
    <row r="229" spans="1:4" s="11" customFormat="1" x14ac:dyDescent="0.25">
      <c r="A229" s="10"/>
      <c r="C229" s="12"/>
      <c r="D229" s="12"/>
    </row>
    <row r="230" spans="1:4" s="11" customFormat="1" x14ac:dyDescent="0.25">
      <c r="A230" s="10"/>
      <c r="C230" s="12"/>
      <c r="D230" s="12"/>
    </row>
    <row r="231" spans="1:4" s="11" customFormat="1" x14ac:dyDescent="0.25">
      <c r="A231" s="10"/>
      <c r="C231" s="12"/>
      <c r="D231" s="12"/>
    </row>
    <row r="232" spans="1:4" s="11" customFormat="1" x14ac:dyDescent="0.25">
      <c r="A232" s="10"/>
      <c r="C232" s="12"/>
      <c r="D232" s="12"/>
    </row>
    <row r="233" spans="1:4" s="11" customFormat="1" x14ac:dyDescent="0.25">
      <c r="A233" s="10"/>
      <c r="C233" s="12"/>
      <c r="D233" s="12"/>
    </row>
    <row r="234" spans="1:4" s="11" customFormat="1" x14ac:dyDescent="0.25">
      <c r="A234" s="10"/>
      <c r="C234" s="12"/>
      <c r="D234" s="12"/>
    </row>
    <row r="235" spans="1:4" s="11" customFormat="1" x14ac:dyDescent="0.25">
      <c r="A235" s="10"/>
      <c r="C235" s="12"/>
      <c r="D235" s="12"/>
    </row>
    <row r="236" spans="1:4" s="11" customFormat="1" x14ac:dyDescent="0.25">
      <c r="A236" s="10"/>
      <c r="C236" s="12"/>
      <c r="D236" s="12"/>
    </row>
    <row r="237" spans="1:4" s="11" customFormat="1" x14ac:dyDescent="0.25">
      <c r="A237" s="10"/>
      <c r="C237" s="12"/>
      <c r="D237" s="12"/>
    </row>
    <row r="238" spans="1:4" s="11" customFormat="1" x14ac:dyDescent="0.25">
      <c r="A238" s="10"/>
      <c r="C238" s="12"/>
      <c r="D238" s="12"/>
    </row>
    <row r="239" spans="1:4" s="11" customFormat="1" x14ac:dyDescent="0.25">
      <c r="A239" s="10"/>
      <c r="C239" s="12"/>
      <c r="D239" s="12"/>
    </row>
    <row r="240" spans="1:4" s="11" customFormat="1" x14ac:dyDescent="0.25">
      <c r="A240" s="10"/>
      <c r="C240" s="12"/>
      <c r="D240" s="12"/>
    </row>
    <row r="241" spans="1:4" s="11" customFormat="1" x14ac:dyDescent="0.25">
      <c r="A241" s="10"/>
      <c r="C241" s="12"/>
      <c r="D241" s="12"/>
    </row>
    <row r="242" spans="1:4" s="11" customFormat="1" x14ac:dyDescent="0.25">
      <c r="A242" s="10"/>
      <c r="C242" s="12"/>
      <c r="D242" s="12"/>
    </row>
    <row r="243" spans="1:4" s="11" customFormat="1" x14ac:dyDescent="0.25">
      <c r="A243" s="10"/>
      <c r="C243" s="12"/>
      <c r="D243" s="12"/>
    </row>
    <row r="244" spans="1:4" s="11" customFormat="1" x14ac:dyDescent="0.25">
      <c r="A244" s="10"/>
      <c r="C244" s="12"/>
      <c r="D244" s="12"/>
    </row>
    <row r="245" spans="1:4" s="11" customFormat="1" x14ac:dyDescent="0.25">
      <c r="A245" s="10"/>
      <c r="C245" s="12"/>
      <c r="D245" s="12"/>
    </row>
    <row r="246" spans="1:4" s="11" customFormat="1" x14ac:dyDescent="0.25">
      <c r="A246" s="10"/>
      <c r="C246" s="12"/>
      <c r="D246" s="12"/>
    </row>
    <row r="247" spans="1:4" s="11" customFormat="1" x14ac:dyDescent="0.25">
      <c r="A247" s="10"/>
      <c r="C247" s="12"/>
      <c r="D247" s="12"/>
    </row>
    <row r="248" spans="1:4" s="11" customFormat="1" x14ac:dyDescent="0.25">
      <c r="A248" s="10"/>
      <c r="C248" s="12"/>
      <c r="D248" s="12"/>
    </row>
    <row r="249" spans="1:4" s="11" customFormat="1" x14ac:dyDescent="0.25">
      <c r="A249" s="10"/>
      <c r="C249" s="12"/>
      <c r="D249" s="12"/>
    </row>
    <row r="250" spans="1:4" s="11" customFormat="1" x14ac:dyDescent="0.25">
      <c r="A250" s="10"/>
      <c r="C250" s="12"/>
      <c r="D250" s="12"/>
    </row>
    <row r="251" spans="1:4" s="11" customFormat="1" x14ac:dyDescent="0.25">
      <c r="A251" s="10"/>
      <c r="C251" s="12"/>
      <c r="D251" s="12"/>
    </row>
    <row r="252" spans="1:4" s="11" customFormat="1" x14ac:dyDescent="0.25">
      <c r="A252" s="10"/>
      <c r="C252" s="12"/>
      <c r="D252" s="12"/>
    </row>
    <row r="253" spans="1:4" s="11" customFormat="1" x14ac:dyDescent="0.25">
      <c r="A253" s="10"/>
      <c r="C253" s="12"/>
      <c r="D253" s="12"/>
    </row>
    <row r="254" spans="1:4" s="11" customFormat="1" x14ac:dyDescent="0.25">
      <c r="A254" s="10"/>
      <c r="C254" s="12"/>
      <c r="D254" s="12"/>
    </row>
    <row r="255" spans="1:4" s="11" customFormat="1" x14ac:dyDescent="0.25">
      <c r="A255" s="10"/>
      <c r="C255" s="12"/>
      <c r="D255" s="12"/>
    </row>
    <row r="256" spans="1:4" s="11" customFormat="1" x14ac:dyDescent="0.25">
      <c r="A256" s="10"/>
      <c r="C256" s="12"/>
      <c r="D256" s="12"/>
    </row>
    <row r="257" spans="1:4" s="11" customFormat="1" x14ac:dyDescent="0.25">
      <c r="A257" s="10"/>
      <c r="C257" s="12"/>
      <c r="D257" s="12"/>
    </row>
    <row r="258" spans="1:4" s="11" customFormat="1" x14ac:dyDescent="0.25">
      <c r="A258" s="10"/>
      <c r="C258" s="12"/>
      <c r="D258" s="12"/>
    </row>
  </sheetData>
  <sortState ref="A3:H314">
    <sortCondition ref="B3:B314"/>
    <sortCondition ref="A3:A314"/>
  </sortState>
  <pageMargins left="0.7" right="0.7" top="0.75" bottom="0.75" header="0.3" footer="0.3"/>
  <pageSetup scale="91" fitToHeight="18" orientation="landscape" r:id="rId1"/>
  <headerFooter>
    <oddHeader xml:space="preserve">&amp;L&amp;"-,Bold"&amp;14Town of Hanover
THM Compliance Analysis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THM Results</vt:lpstr>
      <vt:lpstr>THM Compliance</vt:lpstr>
      <vt:lpstr>'THM Compliance'!Print_Area</vt:lpstr>
      <vt:lpstr>'THM Results'!Print_Area</vt:lpstr>
      <vt:lpstr>'THM Compliance'!Print_Titles</vt:lpstr>
      <vt:lpstr>'THM Results'!Print_Titles</vt:lpstr>
    </vt:vector>
  </TitlesOfParts>
  <Company>Hanover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SUPT2</dc:creator>
  <cp:lastModifiedBy>SUPT2</cp:lastModifiedBy>
  <cp:lastPrinted>2019-08-12T15:52:29Z</cp:lastPrinted>
  <dcterms:created xsi:type="dcterms:W3CDTF">2019-03-12T19:41:21Z</dcterms:created>
  <dcterms:modified xsi:type="dcterms:W3CDTF">2019-08-12T15:52:53Z</dcterms:modified>
</cp:coreProperties>
</file>